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julio - septiembre 2021" sheetId="1" r:id="rId1"/>
  </sheets>
  <definedNames>
    <definedName name="_xlnm._FilterDatabase" localSheetId="0" hidden="1">'julio - septiembre 2021'!$B$6:$K$55</definedName>
    <definedName name="_xlnm.Print_Area" localSheetId="0">'julio - septiembre 2021'!$B$2:$K$55</definedName>
    <definedName name="_xlnm.Print_Titles" localSheetId="0">'julio - septiembre 2021'!$6:$6</definedName>
  </definedNames>
  <calcPr fullCalcOnLoad="1"/>
</workbook>
</file>

<file path=xl/sharedStrings.xml><?xml version="1.0" encoding="utf-8"?>
<sst xmlns="http://schemas.openxmlformats.org/spreadsheetml/2006/main" count="581" uniqueCount="427">
  <si>
    <t>dividido en 2</t>
  </si>
  <si>
    <t>DIARIAS</t>
  </si>
  <si>
    <t>Eficacia</t>
  </si>
  <si>
    <t>Número de solicitudes de condecoraciones.</t>
  </si>
  <si>
    <t xml:space="preserve">CÁLCULO DEL INDICADOR </t>
  </si>
  <si>
    <t>ANALISIS</t>
  </si>
  <si>
    <t>ENTIDAD:</t>
  </si>
  <si>
    <t>REPRESENTANTE LEGAL:</t>
  </si>
  <si>
    <t>(</t>
  </si>
  <si>
    <t>Reservas Presupuestales</t>
  </si>
  <si>
    <t>Ambiental</t>
  </si>
  <si>
    <t>INDICADORES:</t>
  </si>
  <si>
    <t>Nro de capacitaciones Realizadas</t>
  </si>
  <si>
    <t>Planes, Programas y Proyectos</t>
  </si>
  <si>
    <t>Cantidad de Planes Programas y Proyectos Programados</t>
  </si>
  <si>
    <t>Cantidad de Planes Programas y proyectos Realizados</t>
  </si>
  <si>
    <t>IED01</t>
  </si>
  <si>
    <t>Actualización de Procesos y Procedimientos</t>
  </si>
  <si>
    <t>Número de Actualizaciones realizadas</t>
  </si>
  <si>
    <t>Número de Actualizaciones Programadas</t>
  </si>
  <si>
    <t>IEP01</t>
  </si>
  <si>
    <t>Medir el Número de productos televisivos realizados por la Corporación</t>
  </si>
  <si>
    <t>Productos Televisivos</t>
  </si>
  <si>
    <t>Número de Emisiones realizadas</t>
  </si>
  <si>
    <t>Número de Emisiones programadas</t>
  </si>
  <si>
    <t>Medir la cantidad de publicaciones realizadas por la corporación</t>
  </si>
  <si>
    <t>IEP02</t>
  </si>
  <si>
    <t>Número de publicaciones realizadas</t>
  </si>
  <si>
    <t>Número de publicaciones programadas</t>
  </si>
  <si>
    <t>IEP03</t>
  </si>
  <si>
    <t>IML01</t>
  </si>
  <si>
    <t>Medir el Número de proyectos que se convierte en Ley</t>
  </si>
  <si>
    <t>Proyectos convertidos en Ley</t>
  </si>
  <si>
    <t>Número de Leyes realizadas</t>
  </si>
  <si>
    <t>Total de Proyectos de Ley</t>
  </si>
  <si>
    <t>IMPP01</t>
  </si>
  <si>
    <t>IMPP02</t>
  </si>
  <si>
    <t>Medir la Cantidad de Mociones de Reconocimiento realizadas</t>
  </si>
  <si>
    <t>Mociones de reconocimiento</t>
  </si>
  <si>
    <t>Numero de Mociones realizadas</t>
  </si>
  <si>
    <t>Número total de mociones</t>
  </si>
  <si>
    <t>IMPP03</t>
  </si>
  <si>
    <t>Medir la cantidad de eventos realizados</t>
  </si>
  <si>
    <t>Eventos Realizados</t>
  </si>
  <si>
    <t>Numero de Eventos realizados</t>
  </si>
  <si>
    <t>Número total de eventos</t>
  </si>
  <si>
    <t>IMPP05</t>
  </si>
  <si>
    <t>Medir la cantidad de Visitas Protocolarias atendidas</t>
  </si>
  <si>
    <t>Visitas Protocolarias</t>
  </si>
  <si>
    <t>Número de visitas protocolarias atendidas</t>
  </si>
  <si>
    <t>Número total de visitas protocolarias</t>
  </si>
  <si>
    <t>Medir el porcentaje de ejecución del plan de Institucional de capacitación</t>
  </si>
  <si>
    <t>Nro de capacitaciones programadas en el Plan</t>
  </si>
  <si>
    <t>Medir el porcentaje de cumplimiento del Plan de Bienestar e Incentivos</t>
  </si>
  <si>
    <t>Nro de actividaes de bienestar e incentivos realizadas</t>
  </si>
  <si>
    <t>Nro de actividaes de bienestar e incentivos  Programadas</t>
  </si>
  <si>
    <t>Medir la cantidad de consultas médicas realizadas</t>
  </si>
  <si>
    <t>Consultas Medicas</t>
  </si>
  <si>
    <t>Consultas Medicas realizadas</t>
  </si>
  <si>
    <t>Medir la canitdad de certificaciones de tiempos y bonos tramitadas</t>
  </si>
  <si>
    <t>Número de certificaciones de tiempos y bonos tramitadas</t>
  </si>
  <si>
    <t>total de certificaciones solicitadas</t>
  </si>
  <si>
    <t>Medir le número de novedades realizadas</t>
  </si>
  <si>
    <t>Novedades realizadas</t>
  </si>
  <si>
    <t>Número de novedades realizadas</t>
  </si>
  <si>
    <t>Total de Novedades</t>
  </si>
  <si>
    <t>Medir el Número de conceptos realizados</t>
  </si>
  <si>
    <t>Número de Conceptos realizados</t>
  </si>
  <si>
    <t>Número de conceptos solicitados</t>
  </si>
  <si>
    <t>Medir el número de procesos disciplinarios iniciados</t>
  </si>
  <si>
    <t>Procesos disciplinarios iniciados</t>
  </si>
  <si>
    <t>Número de procesos disciplinarios iniciados</t>
  </si>
  <si>
    <t>IAF01</t>
  </si>
  <si>
    <t>Medir el porcentaje de las reservas presupuestales</t>
  </si>
  <si>
    <t>Reservas Presupuestales canceladas</t>
  </si>
  <si>
    <t>Reservas presupuestales constituidas</t>
  </si>
  <si>
    <t>IAF02</t>
  </si>
  <si>
    <t>Medir el porcentaje de cuentas por pagar</t>
  </si>
  <si>
    <t>cuentas por pagar canceladas</t>
  </si>
  <si>
    <t>cuentas por pagar constituidas</t>
  </si>
  <si>
    <t>IAF03</t>
  </si>
  <si>
    <t>Medir el porcentaje de presupuesto mensual para gasto de inversión ejecutado</t>
  </si>
  <si>
    <t>Gastos de Inversión ejecutados</t>
  </si>
  <si>
    <t>Total de gastos de inversión ejecutado</t>
  </si>
  <si>
    <t>Total gastos de Inversión presupuestado</t>
  </si>
  <si>
    <t>IAF04</t>
  </si>
  <si>
    <t>Determinar el porcentaje de gasto de personal</t>
  </si>
  <si>
    <t>IAF05</t>
  </si>
  <si>
    <t>Medir el porcentaje de gasto de funcionamiento</t>
  </si>
  <si>
    <t>Gasto de funcionamiento ejecutado</t>
  </si>
  <si>
    <t>Total Gasto de Funcionamiento ejecutado</t>
  </si>
  <si>
    <t>Total gasto de funcionamiento presupuestado</t>
  </si>
  <si>
    <t>IAF06</t>
  </si>
  <si>
    <t>Medir el porcentaje de presupuesto ejecutado</t>
  </si>
  <si>
    <t>Presupuesto ejecutado</t>
  </si>
  <si>
    <t>Total presupuesto asignado</t>
  </si>
  <si>
    <t>Inventarios realizados</t>
  </si>
  <si>
    <t>IAC01</t>
  </si>
  <si>
    <t>IAC02</t>
  </si>
  <si>
    <t>Medir el porcentaje de contratos liquidados</t>
  </si>
  <si>
    <t>Porcentaje de contratos</t>
  </si>
  <si>
    <t>Porcentaje de contratos liquidados</t>
  </si>
  <si>
    <t>Contratos ejecutados</t>
  </si>
  <si>
    <t>IEI01</t>
  </si>
  <si>
    <t>Medir la cantidad de seguimientos realizados</t>
  </si>
  <si>
    <t>Seguimientos realizados</t>
  </si>
  <si>
    <t>Número de seguimientos realizados</t>
  </si>
  <si>
    <t>Total de seguimientos programados</t>
  </si>
  <si>
    <t>IEI02</t>
  </si>
  <si>
    <t>Medir el número de auditorias realizadas</t>
  </si>
  <si>
    <t>Auditorias ejecutadas</t>
  </si>
  <si>
    <t>Número de Auditorias realizadas</t>
  </si>
  <si>
    <t>Total auditorias programadas</t>
  </si>
  <si>
    <t>IEI03</t>
  </si>
  <si>
    <t>Medir el Número de recomendaciones formuladas</t>
  </si>
  <si>
    <t>IER01</t>
  </si>
  <si>
    <t>Medir el número de audiencias realizadas</t>
  </si>
  <si>
    <t>Audiencias públicas realizadas</t>
  </si>
  <si>
    <t>Cantidad de audiencias realizadas</t>
  </si>
  <si>
    <t>Total de audiencias</t>
  </si>
  <si>
    <t>IER02</t>
  </si>
  <si>
    <t>Medir la cantidad de grupos de interés asistentes</t>
  </si>
  <si>
    <t>Grupos de interés</t>
  </si>
  <si>
    <t>Cantidad de grupos de interés asistentes</t>
  </si>
  <si>
    <t>Cantidad de grupos de interés invitados</t>
  </si>
  <si>
    <t>IAA01</t>
  </si>
  <si>
    <t>Medir el consumo de energía</t>
  </si>
  <si>
    <t>Consumo de energía</t>
  </si>
  <si>
    <t>IAA02</t>
  </si>
  <si>
    <t>Medir el nivel de pago generado por el consumo de energía</t>
  </si>
  <si>
    <t>Valor pagado por Kw consumido periodo actual</t>
  </si>
  <si>
    <t>Valor pagado por Kw consumido periodo anterior</t>
  </si>
  <si>
    <t>IAA03</t>
  </si>
  <si>
    <t>Medir consumo de agua</t>
  </si>
  <si>
    <t>Metros cúbicos consumidos periodo actual</t>
  </si>
  <si>
    <t>Metros cúbicos consumidos periodoanterior</t>
  </si>
  <si>
    <t>IAA04</t>
  </si>
  <si>
    <t>Medir el nivel de pago generado por el consumo de agua</t>
  </si>
  <si>
    <t>Pago por metros cúbicos periodo actual</t>
  </si>
  <si>
    <t>Pago por metros cúbicos periodo anterior</t>
  </si>
  <si>
    <t>IAA05</t>
  </si>
  <si>
    <t>Medir el número de acciones de fumigación realizadas</t>
  </si>
  <si>
    <t>Fumigaciones realizadas</t>
  </si>
  <si>
    <t>Fumigaciones programadas</t>
  </si>
  <si>
    <t>IAA06</t>
  </si>
  <si>
    <t>Medir el número de capacitaciones, talleres y socializaciónes realizadas</t>
  </si>
  <si>
    <t>Número de Capacitaciones ejecutadas</t>
  </si>
  <si>
    <t>Número de capacitaciones programadas</t>
  </si>
  <si>
    <t>IAA07</t>
  </si>
  <si>
    <t>Medir la cantidad de residuos generados</t>
  </si>
  <si>
    <t>Residuos generados periodo actual en metros cúbicos</t>
  </si>
  <si>
    <t>Residuos generados periodo anterior en metros cúbicos</t>
  </si>
  <si>
    <t>IAA08</t>
  </si>
  <si>
    <t>Medir el número de publicaciones realizadas</t>
  </si>
  <si>
    <t>IAA09</t>
  </si>
  <si>
    <t>Medir la cantidad de residuos generados entregados para aprovechamiento</t>
  </si>
  <si>
    <t>Residuos generados y entregados periodo actual</t>
  </si>
  <si>
    <t>Residuos generados y entregados periodo anterior</t>
  </si>
  <si>
    <t>IAA10</t>
  </si>
  <si>
    <t>Medir la variación en el pago por recolección de residuos generados</t>
  </si>
  <si>
    <t>Pago realizado por recolección periodo actual</t>
  </si>
  <si>
    <t>Pago realizado por recolección oeriodo anterior</t>
  </si>
  <si>
    <t>Medir el Número de Actualizaciones realizadas a procesos y procedimientos</t>
  </si>
  <si>
    <t>Medir la cantidad de condecoraciones otorgadas</t>
  </si>
  <si>
    <t>Condecoraciones</t>
  </si>
  <si>
    <t>Número de condecoraciones otorgadas</t>
  </si>
  <si>
    <t>DEPENDENCIA</t>
  </si>
  <si>
    <t>TIPO INDICADOR</t>
  </si>
  <si>
    <t>REALIZADO 
(Variable 1)</t>
  </si>
  <si>
    <t>META 
(Variable 2)</t>
  </si>
  <si>
    <t>DESCRIPCIÓN DEL INDICADOR</t>
  </si>
  <si>
    <t>NOMBRE DEL INDICADOR</t>
  </si>
  <si>
    <t>Informes de Ley</t>
  </si>
  <si>
    <t>Ejecución contractual</t>
  </si>
  <si>
    <t>Solicitudes de descuento a terceros</t>
  </si>
  <si>
    <t>Solicitudes descuento nomina tramitadas</t>
  </si>
  <si>
    <t>Solicitudes descuento nomina solicitadas</t>
  </si>
  <si>
    <t>Establecer el porcentaje de solicitudes de descuento nomina tramitadas a tiempo</t>
  </si>
  <si>
    <t>IATRC07</t>
  </si>
  <si>
    <t>IATRC08</t>
  </si>
  <si>
    <t>Establecer el porcentaje de posesiones y cambios realizados en UTL</t>
  </si>
  <si>
    <t>TIPO DE PROCESO</t>
  </si>
  <si>
    <t>Tramite de posesiones, retiros y cambios en UTL</t>
  </si>
  <si>
    <t>Modificaciones tramnitadas</t>
  </si>
  <si>
    <t>Modificaciones solicitadas</t>
  </si>
  <si>
    <t>IATRC09</t>
  </si>
  <si>
    <t>Modificacion tramitadas</t>
  </si>
  <si>
    <t>Modificacion Solicitadas</t>
  </si>
  <si>
    <t>Establecer el porcentaje de posesiones, retiros y cambios realizados en planta.</t>
  </si>
  <si>
    <t>Posesiones, retiros y cambios en planta</t>
  </si>
  <si>
    <t>IATRC10</t>
  </si>
  <si>
    <t>Establecer el porcentaje, retiros y cambios realizados en Honorables Representantes.</t>
  </si>
  <si>
    <t>Posesiones, retiros y cambios en H.R</t>
  </si>
  <si>
    <t>Total consultas Solicitadas</t>
  </si>
  <si>
    <t>IAGJ01</t>
  </si>
  <si>
    <t>IAGJ02</t>
  </si>
  <si>
    <t>IAGJ03</t>
  </si>
  <si>
    <t>IAGJ04</t>
  </si>
  <si>
    <t>Gastos de Personal ejecutados</t>
  </si>
  <si>
    <t>IAGS01</t>
  </si>
  <si>
    <t>Medir la cantidad de inventarios realizados</t>
  </si>
  <si>
    <t>Número de inventarios realizados</t>
  </si>
  <si>
    <t>Total de inventarios Programados</t>
  </si>
  <si>
    <t>IAGSS02</t>
  </si>
  <si>
    <t>IAGSS03</t>
  </si>
  <si>
    <t>Medir el numero de bienes tramitados</t>
  </si>
  <si>
    <t>Mural  Digital</t>
  </si>
  <si>
    <t>Número de  Publicaciones  realizadas</t>
  </si>
  <si>
    <t>Medir en porcentaje la cantidad mensual de publicaciones en el mural digital</t>
  </si>
  <si>
    <t>IEP04</t>
  </si>
  <si>
    <t>Direccionamiento Estrategico
Conocimiento Corporfativo</t>
  </si>
  <si>
    <t>Prensa</t>
  </si>
  <si>
    <t>Medir en porcentaje la cantidad mensual de emisiones radiales</t>
  </si>
  <si>
    <t>Programa  Radial Frecuencia Legislativa</t>
  </si>
  <si>
    <t>Número de   Emisiones  realizadas</t>
  </si>
  <si>
    <t>Conceptos Emitidos - solicitados</t>
  </si>
  <si>
    <t>Total de quejas-informes o de oficio preenetadas</t>
  </si>
  <si>
    <t>Casos Tramitados</t>
  </si>
  <si>
    <t>Medir el numero de casos en cobro</t>
  </si>
  <si>
    <t>Gestiones Realizadas  mes</t>
  </si>
  <si>
    <t>Gestiones programadas mes</t>
  </si>
  <si>
    <t>Medir  la gsetión de los procesos atendidos</t>
  </si>
  <si>
    <t>Total de Procesos</t>
  </si>
  <si>
    <t>Medir  el avance de contratos legalizadso</t>
  </si>
  <si>
    <t>Contratos Registrados</t>
  </si>
  <si>
    <t>Medir la cantidad de mantenimientos correctivos ha realizar durante el periodo</t>
  </si>
  <si>
    <t>Número de mantenimiento correctivos Realizados</t>
  </si>
  <si>
    <t xml:space="preserve">Total de mantenimiento </t>
  </si>
  <si>
    <t>Entrega de  Bienes</t>
  </si>
  <si>
    <t>Total dependnencias 210</t>
  </si>
  <si>
    <t>IMPP04</t>
  </si>
  <si>
    <t>Medir la cantidad de pasaportes y visas tramitadas</t>
  </si>
  <si>
    <t>Pasaportes y visas</t>
  </si>
  <si>
    <t>Numero de Pasaportes y Visas Tramitados</t>
  </si>
  <si>
    <t>Numero Total de Pasaportes y Visas</t>
  </si>
  <si>
    <t>Plan de Capacitaciones</t>
  </si>
  <si>
    <t>Plan de Bienestar de incentivos</t>
  </si>
  <si>
    <t>IAT05</t>
  </si>
  <si>
    <t>IAT06</t>
  </si>
  <si>
    <t>Poseciones</t>
  </si>
  <si>
    <t>Establecer el porcentaje de Poseciones Periodica</t>
  </si>
  <si>
    <t>Numero de persona por posecionar</t>
  </si>
  <si>
    <t>Total de  de personas Posecionadas</t>
  </si>
  <si>
    <t>Establecer el porcentaje de incapacidades reportadas a la División de Personal</t>
  </si>
  <si>
    <t>Incapacidades</t>
  </si>
  <si>
    <t>Incapacidades Tramitadas</t>
  </si>
  <si>
    <t>Incapacidades recibidas</t>
  </si>
  <si>
    <t>Cantidad de informes  realizados</t>
  </si>
  <si>
    <t>Cantidad de informes de ley</t>
  </si>
  <si>
    <t>IML02</t>
  </si>
  <si>
    <t>Medir el numero de pqrsd registradas vs atendidas</t>
  </si>
  <si>
    <t>Pqrsd Registrdas vs Atendidas</t>
  </si>
  <si>
    <t>Solictudes atendidas a a tiempo</t>
  </si>
  <si>
    <t>Total solictudes Registradas</t>
  </si>
  <si>
    <t>Sensibilización ambiental</t>
  </si>
  <si>
    <t>Número de publicaciones rsocializadas</t>
  </si>
  <si>
    <t>Generación de residuos ordinarios</t>
  </si>
  <si>
    <t>Residuos generados para reciclaje</t>
  </si>
  <si>
    <t>Protocolo</t>
  </si>
  <si>
    <t>Rendición de cuentas</t>
  </si>
  <si>
    <t xml:space="preserve">Direccionamiento Estrategico
</t>
  </si>
  <si>
    <t>Misional-legislativo Constitucional</t>
  </si>
  <si>
    <t>Secretaria General</t>
  </si>
  <si>
    <t>Apoyo</t>
  </si>
  <si>
    <t>Evaluación</t>
  </si>
  <si>
    <t>División  de Servicios</t>
  </si>
  <si>
    <t>División Financiera</t>
  </si>
  <si>
    <t>División Juridica</t>
  </si>
  <si>
    <t xml:space="preserve">Evaluación y Seguimiento                                                                                                                                </t>
  </si>
  <si>
    <t>Oficina de Planeación y Sistemas</t>
  </si>
  <si>
    <t>Consumo de agua M3</t>
  </si>
  <si>
    <t>Medir el numero de Planes, Programas y Proyectos elaborados</t>
  </si>
  <si>
    <t>Medir el porcentaje de tiempo de servicio  de redes</t>
  </si>
  <si>
    <t>Total de tiempo disponible</t>
  </si>
  <si>
    <t>Porcentaje tiempo de servicios  de redes</t>
  </si>
  <si>
    <t>Porcentaje Solictudes  TICS</t>
  </si>
  <si>
    <t xml:space="preserve">Tiempo de redes en servicios </t>
  </si>
  <si>
    <t>Numero de Solictudes atendidas</t>
  </si>
  <si>
    <t>Total solicitudes Reportadas</t>
  </si>
  <si>
    <t>Diisión Juridica-Contratción</t>
  </si>
  <si>
    <t>IATB11</t>
  </si>
  <si>
    <t>Publicaciones de la Corporación(pagina web)</t>
  </si>
  <si>
    <t>Número de emisiones programadas</t>
  </si>
  <si>
    <t>Kw consumidos durante el periodo año anterior</t>
  </si>
  <si>
    <t>IAT01</t>
  </si>
  <si>
    <t>IAT03</t>
  </si>
  <si>
    <t>IAT02</t>
  </si>
  <si>
    <t>Acciones Implementadas para minimizar la contaminación  por vectores( fumigaciónes)</t>
  </si>
  <si>
    <t>Valor de la facturación recolección de residuos ordinarios</t>
  </si>
  <si>
    <t>Cuentas por pagar canceladas</t>
  </si>
  <si>
    <t>Presupuesto ejecutado mensual</t>
  </si>
  <si>
    <t xml:space="preserve">(0 / 0)*100=0% </t>
  </si>
  <si>
    <t xml:space="preserve">(0 / 0)*100=0 % </t>
  </si>
  <si>
    <t>CÁMARA DE REPRESENTANTES</t>
  </si>
  <si>
    <t>INDICADORES DE GETIÓN</t>
  </si>
  <si>
    <t>(0 / 0)*100=0%</t>
  </si>
  <si>
    <t>JOHN ABIUD RAMIREZ BARRIENTOS</t>
  </si>
  <si>
    <t>IAT04</t>
  </si>
  <si>
    <t>Total de gastos de personal ejecutados</t>
  </si>
  <si>
    <t>IED02</t>
  </si>
  <si>
    <t xml:space="preserve"> IATIC02</t>
  </si>
  <si>
    <t xml:space="preserve"> IATIC01</t>
  </si>
  <si>
    <t>Mantenimiento Correctivo y Preventivo  de vehiculo  realizado</t>
  </si>
  <si>
    <t>El indicador Consumo de agua M3 fue eliminado por el área competente, como lo manifiesta el Asistente Administrativo de la División de Servicios Álvaro Torres mediante correo del día 03 de marzo del año 2021.</t>
  </si>
  <si>
    <t>No aplica,fue eliminado por el lider de proceso según oficioD.S.4.4.0593-2020,Fecha: julio 08 de 2020,El indicador Valor de la facturación recolección de residuos ordinarios fue eliminado por el área  de la División de Servicios , como lo manifiesta el Asistente Administrativo de la División de Servicios Álvaro Torres  telléz mediante correo del día 03 de marzo del año 2021.</t>
  </si>
  <si>
    <t>Durante la vigencia 2021  no  se  constituyeron cuentas por pagar,</t>
  </si>
  <si>
    <t>División de Personal</t>
  </si>
  <si>
    <t>Certificados de tiempos y bonos Pensionales</t>
  </si>
  <si>
    <t>Procesos Atendidos</t>
  </si>
  <si>
    <t xml:space="preserve">Numero de solicitudes de Contratación </t>
  </si>
  <si>
    <t>( 7 / 7)*100=100 %</t>
  </si>
  <si>
    <t>Se cuimplio  en un 100% con la meta establecida  en la construción y realización Los planes que  corresponden Plan Estratégico 2021-2022; Plan Acción 2021; Plan Anticorrupción y de Atención al Ciudadano 2021-PAAC; Mapa de Riesgos 2021; Manual de Riesgos 2021; Plan Estratégico de Tecnologías de la Información y las Comunicaciones- PETI-2021. Plan de Adquisiciones se actualizaron en enero del presente año</t>
  </si>
  <si>
    <t>( 129600 / 129600)*100=100%</t>
  </si>
  <si>
    <t xml:space="preserve"> El indicador Sensibilización Ambiental fue eliminado por el área  de la División de Servicios , como lo manifiesta el Asistente Administrativo de la División de Servicios Álvaro Torres  telléz mediante correo del día 03 de marzo del año 2021.</t>
  </si>
  <si>
    <t xml:space="preserve">Capacitaciones, talleres y socializaciónes </t>
  </si>
  <si>
    <t>El indicador Consumo de Energía fue eliminado por la División de Servicios , como lo manifiesta el Asistente Administrativo de la misma Álvaro Torres mediante correo del día 03 de marzo del año 2021.</t>
  </si>
  <si>
    <t>Valor de la Facturación del consumo de agua ($)</t>
  </si>
  <si>
    <t>( 0 / 0)*100=0 %</t>
  </si>
  <si>
    <t>AÑO:(2021)</t>
  </si>
  <si>
    <t xml:space="preserve">(3  / 3) *100= 100% </t>
  </si>
  <si>
    <t>(23/ 23)*100=100 %</t>
  </si>
  <si>
    <t>(5 / 5  )*100=100%</t>
  </si>
  <si>
    <t>Apoyo-Gestión de las Tics</t>
  </si>
  <si>
    <t>TERCER  TRIMESTRE -2021</t>
  </si>
  <si>
    <t xml:space="preserve">División  de Servicios- Suministros </t>
  </si>
  <si>
    <t xml:space="preserve">( 58/ 50)*100=1,16 %  </t>
  </si>
  <si>
    <t>Para el  tercer   trimestre, el indicador refleja un resultado de  1,16%,en cual se realizaron  un 16%mas de lameta establecida  o programada  Para la vigencia 2021 y de acuerdo con el sistema de inventarios, los 236 inventarios de Representantes, oficinas Administrativas y Legislativas de Ley 5/1992, se reparten entre los lideres de recorrido para su realización considerando el desarrollo legislativo y administrativo mensualmente y las disposiciones del confinamiento preventivo obligatorio por la pandemia Covid19ara un acumulado de (200 / 236)=84,7%</t>
  </si>
  <si>
    <t xml:space="preserve">(87 / 708)*100= 12,.28 % </t>
  </si>
  <si>
    <t>(21,153,719,218  / 21,900,657,272) *100%=96,6%</t>
  </si>
  <si>
    <t>( 64,645,567,913  / 64.645.567.913 )*100=100%</t>
  </si>
  <si>
    <t>Total de gastos de personal presupuestado</t>
  </si>
  <si>
    <t xml:space="preserve">(12 /1 2) *100= 100 % </t>
  </si>
  <si>
    <t xml:space="preserve">( 1  / 1 )*100=100% </t>
  </si>
  <si>
    <t xml:space="preserve">( 3 /  3)*100= 100% </t>
  </si>
  <si>
    <t>Se realizarán un total de 14 informes así:
(1) evaluación al sistema de control interno contable - vigencia 2020  1 II
(2) informe ejecutivo anual (evaluación al sistema de control interno - furag) - vigencia 2020 1-II 
(3) informe sobre la atención prestada por las oficinas de pqrsd - semestral 2 II-VII 
(4) informe pormenorizado del estado del sistema de control interno - semestral 2 VI I I 
(5) Certificación de la actividad litigiosa ekogui - semestral   2 VIII II 
(6) Informe de derechos de autor software - vigencia 2020  1  III  
(7) Informe de austeridad - trimestral    4 IV, VII, X, I  
(8) Informe de evaluación a la gestión institucional por dependencias - vigencia 2020 1             I
En el trimestre se realizaron  un total de 3 y   consolidado de 13 / 14 = 92.9.%</t>
  </si>
  <si>
    <t>(  0 / 0)*100=0 %</t>
  </si>
  <si>
    <t>(55 / 55 )*100=100%</t>
  </si>
  <si>
    <t>( 15/ 15)*100=100%</t>
  </si>
  <si>
    <t>(24 / 24)*100=100%</t>
  </si>
  <si>
    <t>COD INDICADOR</t>
  </si>
  <si>
    <t>(150 /  158)*100=94,93%</t>
  </si>
  <si>
    <t>(2731/ 3000)*100= 91,03%</t>
  </si>
  <si>
    <t>(17 / 15)*100=73%</t>
  </si>
  <si>
    <t>(25 / 25 )*100=76.92%</t>
  </si>
  <si>
    <t>Estos indicadores sereportan anualmente</t>
  </si>
  <si>
    <t xml:space="preserve">( 3/ 3)*100= 100 % </t>
  </si>
  <si>
    <t>(219 / 246)*100= 89,02%</t>
  </si>
  <si>
    <t xml:space="preserve"> Durante el tercer trimestre del año 2021 se realizaron en total 929 Novedades las cuales se efectuaron en su totalidad para un total de 2.307 Novedades efectuadas en lo corrido del  2021,</t>
  </si>
  <si>
    <t>(929 / 92)*100=100%</t>
  </si>
  <si>
    <t>Durante el tercer trimestre del año en vigencia se han realizado 234 Posesiones las cuales se han efectuado en su totalidad. Para un total de 676 Posesiones efectuadas en lo corrido del 2021.</t>
  </si>
  <si>
    <t>(234 / 234 )*100=100,%</t>
  </si>
  <si>
    <t>(161/ 161 )*100=100%</t>
  </si>
  <si>
    <t>( 63  /  63 )*100=100%</t>
  </si>
  <si>
    <t>( 709  / 709)*100=100%</t>
  </si>
  <si>
    <t>(341 / 341 )*100=100%</t>
  </si>
  <si>
    <t>División de Personal- Sección registro y Control</t>
  </si>
  <si>
    <t>( 27 / 27)*100=100%</t>
  </si>
  <si>
    <t>(6 / 6)*100= 100%</t>
  </si>
  <si>
    <t>En el tercer  trimestres del año 2021,este indicaor nos muestra el prcentaje  mensual,en este periodo se presentaron (1)  novedad de ingreso y/o retiros  de un Honorable Representante  en la nomina de REPRESENTANTES.</t>
  </si>
  <si>
    <t>( 6 /  6)*100= 100%</t>
  </si>
  <si>
    <t>( 0 / 0*100= 0%</t>
  </si>
  <si>
    <t>(0 / 0)*100=0 %</t>
  </si>
  <si>
    <t xml:space="preserve">Direccionamiento Estrategico
Conocimiento Corporativ o-Presidencia </t>
  </si>
  <si>
    <t>Direccionamiento Estrategico
Conocimiento Corporativo -Presidencia</t>
  </si>
  <si>
    <t xml:space="preserve">Las auditorias establecidas en el PAAI son las siguientes, las cuales se iniciarán a partir del segundo trimestre de la vigencia                                                                    1. Sistema de control interno contable
2. Reservas presupuestales,                                                                                                3. Activos fijos,                                                                                                                           4. Mantenimiento parque automotor
5. Caja menor,                                                                                                                           6. Procesos disciplinarios,                                                                                                    7. Procesos judiciales,                                                                                                           8. Contratación                                                                                                                         9. Pqrsd
10. Incapacidades
11. Capacitación
12. Seguridad y salud en el trabajo
13. Ingreso - permanencia - retiro
14. liquidación de nomina
15. Inasistencias, impedimentos y recusaciones
16. Ciber seguridad - caja negra fase 1
17. Sistema de gestión documental control doc.
  Para el  trimestre del año en vigencia se han completado satisfactoriamente 12 auditorías y las restantes se encuentran en ejecución ateniendo a la complejidad de cada uno de los procesos.  Tiene un aculado   (14 / 17)X 100%   82,4%                                                                                                                                                                                                                                </t>
  </si>
  <si>
    <t xml:space="preserve">(161  / 180  )*100=89,44% </t>
  </si>
  <si>
    <t>Valor  de la facturación de energía eléctrica</t>
  </si>
  <si>
    <t xml:space="preserve">(15429771/ 40770291 )*100= 37,84% </t>
  </si>
  <si>
    <t xml:space="preserve">(72  / 66)*100=10,09 % </t>
  </si>
  <si>
    <t>Para el tercer trimestre ante la dificultad tecnologica no se ha podido relizar esta capacitacion esperamos que para los proximos trimestres se pueda realizar y dar cumplimiento a la meta. Se esta programando para el cuarto trimestre al menos dos capacitaciones</t>
  </si>
  <si>
    <t xml:space="preserve">(34 / 189)*100=17,98% </t>
  </si>
  <si>
    <t>(530 / 530)*100=100%</t>
  </si>
  <si>
    <t>total Procesos</t>
  </si>
  <si>
    <t>(1 5 / 1 5 )*100=100%</t>
  </si>
  <si>
    <t xml:space="preserve">(11/ 11)*100=100% </t>
  </si>
  <si>
    <t xml:space="preserve">(1 / 1)*100=100 % </t>
  </si>
  <si>
    <t>Medir el porcentaje de  las solicitudes atendidas con el recurso humano disponible</t>
  </si>
  <si>
    <t>(2163 / 2163)*100=100%</t>
  </si>
  <si>
    <t>Observación: Para el tercer trimestre del año 2021, el número de solicitudes de conceptos fueron tramitadas en el 100% - Se cumplió la meta. Es preciso señalar que, los conceptos jurídicos son emitidos frente a las solicitudes orientadas a la Divisón Jurídica, es decir, por demandaun aculado de (8/8)=100%</t>
  </si>
  <si>
    <t>Durante el Tercer Trimestre se dio cumplimiento a 15 actuaciones judiciales de 15 actividades programadas, de acuerdo con la programaciíon de los diferentes despachos judiciales, lo que permite reportar un avance del 100%.para un acumulado de (43/43)=100%</t>
  </si>
  <si>
    <t>En el tercer trimestre del año 2021, el número de quejas recibidas fueron tramitadas en el 100%. Se cumplió la meta.   Observación: Durante el tercer trimestre de 2021 el Grupo de Control Interno Disciplinario no tiene ninguna queja pendiente por evaluar.  para un total acumulado (27/27)=100%</t>
  </si>
  <si>
    <t>Para el tercer trimestre 2021. Se reporta un (1) mandamiento de pago por cobro coactivo,par un acumulado (14/14)100%</t>
  </si>
  <si>
    <t>(  6235 / 6235)*100=100%</t>
  </si>
  <si>
    <t>(3 / 3  )*100= 100%</t>
  </si>
  <si>
    <t>Para el tercer  trimestre del año 2021 se cumplió la meta con avance del 100%.,un consolidado de (20/16)=125%</t>
  </si>
  <si>
    <t>Este indicador  nos refleja  informacion respecto  al pago  de la facturacion en pesos,  igualmente hay que tener en cuenta que algunos recibos llegan mensualmente, otros bimensualmente y en algunas ocasiones llegan puntualmente por lo que se debe calcular proporcionalmente teniendo en cuenta las diferentes dependencias (cota, edificio nuevo del congreso, capitolio nal, santa clara, sede BBVA) por lo que el valor se ajusta aproximadamente sin que hallan diferencias significativas, para establecer el valor del mes de Junio de energia se coloca la meta y una vez llegue el recibo se ajustara al valor real.      Verificando el incremento del indicador de los meses de julio y agosto, fue porque en los meses inmediatamente anteriores no hubieron sesiones, y su valor es menor.para un consolidado(215599391 / 276543720)=78%</t>
  </si>
  <si>
    <t>De acuerdo con la informacion del trimestre anterior, ya se reportaron los valores del mes de marzo haciendo proporcionalidad ya que no llegan en la fecha del trimestre vencido según corte de la empresa  que genera el recibo. Se presenta un incremento para los valores de agosto y septiembre por cuanto a los meses anteriores, en el caso de julio solo se sesiono 10 dias.Un acumulado (48453183/163081164)=30%</t>
  </si>
  <si>
    <t>Una vez adquirido el equipo de fumigación la actividad se está realizando diariamente durante el mes con 22 días de aplicación de acuerdo con la planificación para garantizar la seguridad sanitaria. ahora se está realizando los días sábados y domingos.un acumulado (204/264)=77%</t>
  </si>
  <si>
    <t xml:space="preserve">(201 / 210)*100=95.71% </t>
  </si>
  <si>
    <t>Se ha disminuido la meta con respecto al año anterior esperando que con las campañas realizadas se reduzca la generación de residuos no peligrosos procurando aplicar las directivas de cero papeles, en lo posible evitar plásticos de un solo uso. se ha acudido al informe presentado por la empresa aso recuperar evidencia que se presentara en el plan de acción del tercer trimestreun acumulado (601/840)=72%</t>
  </si>
  <si>
    <t>Para la verificación de este indicador, la cámara de representantes celebro un convenio con aso recuperar para que se recolecten los residuos aprovechables y se realice su respectivo reciclaje. por falta de información se promedia el valor. esta empresa ha venido cumpliendo con el convenio pactado, presentado debidamente los informes que sirven como evidencia al Plan de Acción un acumulado (476 /720)=66%</t>
  </si>
  <si>
    <t>Para este  tercer trimestre, se mantiene en el inventario 63  vehiculos, una vez se realizo la parte contractual, se enviaron mensualmente los vehiculo a mantenimiento, observando que la mayoria de vehiculos no presentan dificultades de movilidad y seguridad a los Represntantes, y el mas alto porcentaje fue en agosto.Un acumulado de (34/756)=18%</t>
  </si>
  <si>
    <t>Para el  tercer   trimestre, el indicador refleja un resultado de ( 87 /708)= 12,28%, para un acumulado de ( 1093/ 2760)=39.60%.. Atendiendo las intrucciones del confinamiento obligatorio preventivo se hicieron entregas previamente solicitadas por las distintas oficinas y de acuerdo con las existencias del almacen. Una vez se normalice el desarrollo administrativo y legislativo se atenderan con la eficacia que exige el compromiso misional de la seccion. Los datos fueron extraidos segun el informe de labores presentados por la almacenista..Un acumulado de (1093/2760)=39,6%</t>
  </si>
  <si>
    <t>Para el tercer trimestre el Ministerio de Hacienda bloqueo recursos por valor de $5,471,000,000 en gastos de funcionamiento, a la fecha se han ejecutado recursos por el orden de $327,639,718,951 alcanzando un nivel de avance del 76%..El calculo en el trimestre(  110.223.015.896 / 117.737.570.821,00)=93,61%.Un acumulado(327639718951/429307997092)=76%</t>
  </si>
  <si>
    <t xml:space="preserve">Para 2021 se constituyeron reservas presupuestales par un valor total de $21,900,657,272 de las cuales se han realizado pagos hasta el mes de septiembre por valor de $21,153,719,218 alcanzando un porcentaje de avance del 96,6% adicional en el mes de junio se realizó acta de cancelación de reservas por un valor de $52,906,468.En el tercer trimestres se analizaron las siguientes cifras  ( 1491495869 / 5340363895) *100%=28% alcanzando un porcentaje de 28%.Un acululado(21153719218/21900657272)=9,6%                    </t>
  </si>
  <si>
    <t>Para el tercer trimestre el Ministerio de Hacienda a dando una apropiación vigente de $43,000,000,000 mas una adicion en junio de 21,645,567,913  de los cuales se han ejecutado recursos por el orden de $64,645,567,913 alcanzando un nivel de avance del 100% de los recursos disponibles a la fecha.Un acumulado(64645567913/64645567913)100%</t>
  </si>
  <si>
    <t>Para esta vigencia la Corporación tiene una apropiación total  de $2873556,362,660 para gastos de personal hasta septiembre se han ejecutado recursos por $199,114,253,357 lo que representa un avance del 69% del indicador.un acumulado(199,114,253,357 / 2873556,362,660 )*100=69%</t>
  </si>
  <si>
    <t>(29721388074/39506062660 )*100=75,23%</t>
  </si>
  <si>
    <t>Para el tercer trimestre el Ministerio de Hacienda a bloqueado recursos por valor de $5,471,000,000 en gastos de funcionamiento de los cuales se han ejecutado recursos por el orden de $262,994,151,038 alcanzando un nivel de avance del 72%el calculo en el trimestre arrojo un porcentaje (88577447983 /91312429179)=97,% Un acumulado(262994151038/364662429179 )*100= 72%</t>
  </si>
  <si>
    <t xml:space="preserve"> (88577447983 /91312429179)*100=97,%</t>
  </si>
  <si>
    <t>(  110.223.015.896 / 117.737.570.821,00)=93,61%</t>
  </si>
  <si>
    <t>Estos indicadores se reportan anualmente</t>
  </si>
  <si>
    <t>(1) Seguimiento a los planes de mejoramiento institucionales - i semestre.
(2) Seguimiento al plan Anticorrupción y Atención al Ciudadano - i y ii cuatrimestre.
(3) Seguimiento a la ley de transparencia - i trimestre
(4) Seguimiento al plan de congreso abierto
En el trimestre se realizo un seguimiento y tiene un consolidado (6/9) 66.7%</t>
  </si>
  <si>
    <t>*Para el tercer trimestre del año 2021 se cumplió la meta con el avance del 100%. *De los contratos de julio, hay 1 contrato interadministrativo (CI_1110_2021) * Terminaciones anticipadas: CPS_1116_2021, /  * Contrato de selección abreviada: 1 contrato de prestación de servicios CPS_1132_2021 / *Adición al contrato de prestación de servicios Nro. CPS_1136_2021 / * Contrato de compraventa de una Mínima cuantía: CV_1137_2021, *De los contratos de agosto, hay 1 contrato interadministrativo CI_1135_2021, / * Terminaciones anticipadas: CPS_1146_2021. *De los contratos de septiembre, hay 1 cesión del contrato Nro. CPS_1228_2021 * Terminaciones anticipadas: CPS_1247_2021, CPS_1436_2021 * Adiciones: CPS_1413_2021 .Un acumulado de (1628/1628)*100=100%</t>
  </si>
  <si>
    <t xml:space="preserve">Para el tercer trimestre la Oficina de Planeación y Sistemas,ha venido adelantando   la validación y actualización de los procesos y  procedimientos en cada uno de los procesos de la Entidad como principio de la mejora continua y posteriormente ser enviado al comité de Gestión y Desempeño para su aprobación
</t>
  </si>
  <si>
    <t xml:space="preserve">En el tercer  trimestre  se  cumplió con el 100% en  el tiempo de servicios esto se da, En cumplimiento del contrato 939 de 2016, cuyo objeto es: “PRESTACIÓN DE LA SOLUCIÓN INTEGRAL DE SERVICIOS DE TELECOMUNICACIONES COMPUESTA POR UN SERVICIO DE VALOR AGREGADO PARA LA TRANSMISIÓN DE DATOS, VIDEO Y VOZ” suscrito entre la Dirección Administrativa de la Honorable Cámara de Representantes, en adelante HCR y la Empresa de Recursos Tecnológicos S.A. E.S.P., en adelante ERT, la disponibilidad del servicio de redes contratado está compuesto por:
• Servicio de networking que usa los stocks de switchs de borde instalados en todas las sedes de HCR para la prestación del mismo.
• Servicio de Wifi que usa equipos Acceso Point Inalámbricos instalados en todas las sedes de HCR para la prestación del mismo.
• Servicio de enlaces laser que usa equipos FSO (Free Space Optical) entre las sedes Capitolio y Administrativa BBVA y el enlace Capitolio y Casa del Prócer (Santa Clara) para la prestación del mismo.
Durante el periodo de enero a septiembre de 2021 la prestación de los servicios fue normal dentro de los umbrales de disponibilidad dado que no se presentó novedades que causaran impacto en los mismos, donde los equipos prestaron 43.200 minutos disponibles mensuales de operación.,para un consdolidado de( 388,800/388,800)*100=100
</t>
  </si>
  <si>
    <t xml:space="preserve">En el tercer  trimestre se cumplió con el 100% en las solicitudes  atendidas, todo esto seda  en  cumplimiento del contrato 939 de 2016, cuyo objeto es: “PRESTACIÓN  DE LA SOLUCIÓN INTEGRAL DE SERVICIOS DE TELECOMUNICACIONES COMPUESTA POR UN SERVICIO DE VALOR AGREGADO PARA LA TRANSMISIÓN DE DATOS, VIDEO Y VOZ” suscrito entre la Dirección Administrativa de la Honorable Cámara de Representantes, en adelante HCR y la Empresa de Recursos Tecnológicos S.A. E.S.P. , en adelante ERT, la atención de solicitudes con el recurso humano disponible, está basado en mejores prácticas de industria (ITIL) donde las solicitudes se clasifican como incidentes o requerimientos los cuales son registrados en la herramienta de gestión de casos para cada uno de los servicios contratados descritos en el anexo técnico:                                                                                                                                       • Servicio Telefonía IP.
• Servicio Networking, WIFi, enlace laser.
• Servicio IPTV.
• Servicio Mesa de Ayuda.
• Servicio UPS.
• Servicio Conectividad y Valores de Telefonía.                                                                 Durante el periodo de enero a septiembre de 2021 la atención de solicitudes con el recurso humano disponible para la prestación de los servicios fue normal cumpliendo el 100% de la meta establecida (2163/2163) para un consolidado (5221/5221)*100=100% de solicitudes TICS atendidas 2021.
</t>
  </si>
  <si>
    <t>El promedio de rendimiento del Tercer Trimestre de 2021 fue de 94,93,%, con la produccion de 158  formatos televisivos; lo que  demuestra un aumento significativo en la cantidad de programas producidos y emitidos por el Canal Congreso, lo que  da cuenta del compromiso en el cumplimineto de las metas propuestas, a pesar de los inconveninetes que se han presentado a raíz de la pandemia del COVID 19,  lo que ha obliogado a trabajar de manera semipresencial, llevando a cabo un proceso de adaptación  por parte del personal de la  Oficina de Infromación y Prensa, para adelantar la producción y difusión de los productos audiovisuales que se emiten para el Canal Congreso y el canal RCN.Un consolidado (252/263)*100=95,8%</t>
  </si>
  <si>
    <t>El promedio de rendimiento del Tercer trimestre de 2021 fue de 91.0% en donde se realizaron 61 publicaciones de comunicados de prensa en la página web de la corporación, tres publicaciones de la revista Poder Legislativo correspondeintes a los meses de Julio, Agosto y Septiembre y la publicación de 2,670 piezas o contenidos en redes sociales (Facebook, Twitter e instagram). En estas publicaciones se reporta y divulga toda la actividad legislativa de los meses de julio, agosot y septiembre, alcanzando la meta de publicaciones en cada uno de los medios de comunicación habilitados que tiene la corporación y además con la reactivación y regreso a la normalidad después de la pandemia, la página web y las redes sociales se han convertido los medios más consultados por los funcionarios y ciudadanos para conocer sobre el quehacer legislativo y administrativo de la Entidad. un consoloidado de (4881/4555)*100=107,2%</t>
  </si>
  <si>
    <t>El promedio de rendimiento del Tercer Trimestre de 2021 fue de 113,3%  teniendo un aumento significativo en la generación y publicación de 17 videos que fueron emitidos en el canal de youtube y en las carteleras internas de la corporación. Un consolidado (30/33)*100=90,%</t>
  </si>
  <si>
    <t>El promedio de la gestión del Tercer Trimestre de 2021 fue del 100.0% Lo que representa un aumento significativo de acuerdo con el porcentaje anterior en el desarrollo de los programas de radio Frecuencia Legislativa, contando con un total de 26  programas producidos y emitidos por Radio Nacional de Colombia, con la participación de 78 Representantes en el mes de julio, 57 representantes en el mes de agosto y 62 representantes en el mes de septiembre. Visualizando así la actividad legislativa de los Representantes a través de este medio. un consolidado(48/54)*100=88,88%</t>
  </si>
  <si>
    <t>En el  tercer  trimestres este indicador arrojo el 100% de las cndecoracions . E n el mes de julio de 2021 solicitaron siete (7)  condecoraciones y se elaboraron todas, dando un cumplimiento al 100% de lo solicitado.  En el mes de agosto de 2021 solicitaron diecinueve (19)  condecoraciones y se elaboraron todas, dando un cumplimiento al 100% de lo solicitado.  En el mes de septiembre de 2021 solicitaron veintinueve (29)  condecoraciones y se elaboraron todas, dando un cumplimiento al 100% de lo solicitado.un total en el año (154/154)*100=100%</t>
  </si>
  <si>
    <t>En el  tercer   trimestre se cumplió con el 100% de las mocines de recncimeinto   En el mes de julio de 2021 solicito una (1) mocion y se elaboro, dando un cumplimiento al 100% de lo solicitado.  En el mes de agosto de 2021 solicitaron ocho (8) mociones y se elaboraron todas, dando un cumplimiento al 100% de lo solicitado.  En el mes de septiembre de 2021 solicitaron seis (6) mociones y se elaboraron todas, dando un cumplimiento al 100% de lo solicitado., dando un cumplimiento al 100% de lo solicitado.,para un cnsolidad de (65/65*100=100%</t>
  </si>
  <si>
    <t>En el tercer trimestre este indicador reporto un porcentaje del 100% en los eventos realizados. En el mes de julio de 2021 se realizaron siete (7) eventos, así: 01 de julio el HR Hernando Guida condecora a Cenipalma.  El 9 de julio la Dirección Administrativa entrega certificado a Control Interno.  El 20 de julio, evento de instalación del cuarto periodo legislativo.  El 27 de julio el HR Edward Rodríguez condecora al Dr. Luis Sánchez Gil.  El 27 de julio el HR Edward Rodríguez entrega Moción de Duelo al Ing., José Domingo Olea Páez.  El 27 de julio el HR Silvio Carrasquilla condecora al Dr. Rafael González.  El 28 de julio el HR Nicolas Echeverry Alvaran condecora al Dr. Juan Pablo Ramírez.  En el mes de agosto se realizaron seis (6) eventos, así: el 5 de agosto el HR Edwin Ballesteros condecora a la Universidad Pontifica Bolivariana Seccional Bucaramanga.  El 10 de agosto se apoya el evento de radicación de proyecto de ley orgánica por medio de la cual se desarrolla el artículo 325 de la C.P. y se expide el régimen especial de la región metropolitana de Bogotá.  El 10 de agosto la presidente de la Cámara, Jennifer Arias y el HR Jhon Jairo Berrio, reciben la visita oficial de las candidatas al reinado de belleza Miss Mundo Colombia.  El 12 de agosto la HR Angela Sánchez Leal entrega moción de reconocimiento a Iván Páez Rodríguez.  El 18 de agosto la presidente Jennifer Arias y el HR Jorge Gómez, condecoran a Julio Estrada Rincón Fruko.   El 31 de agosto el H.R Juan Carlos Losada condecora al Club Medico de Bogotá.  En el mes de septiembre se realizaron diez (10) eventos, así: El 1 de septiembre el HR Nicolas Echeverry Alvaran, condecora a la CAR Cundinamarca.  El 6 de septiembre, el HR Jorge Méndez Hernández condecora al magistrado Javier de Jesús Ayos.  El 8 de septiembre el HR Erasmo Zuleta condecora al Dr. Luis Duque García.   El 14 de septiembre el HR Eloy Chichi Quintero, condecora al Maestro Fernando Meneses Romero.  El 15 de septiembre la Presidente Jennifer Arias, condecora al Comité Paralímpico Colombiano.  El 17 de septiembre el Primer Vicepresidente Carlos Ardila, condecora en homenaje póstumo a Milton Delgado Pantoja.  El 20 de septiembre, apoyo logístico al foro sobre la Seguridad Ciudadana en Bucaramanga por el HR Oscar Villamizar.  El 22 de septiembre la HR Maria Jose Pizarro, condecora a Temblores ONG.  El 29 de septiembre, la Dirección Administrativas realiza ceremonia de entrega de reconocimientos por quinquenios.  El 30 de septiembre, se apoya la radicación del proyecto de ley de Catedra Ambiental.un acumulado (54/54)*100=100%</t>
  </si>
  <si>
    <t>Enel tercer trimestre el indicador arrojo un porcentaje del 100% en la tramitación de pasaportes y visas. En el mes de julio se realizaron (6) solicitudes de pasaporte y (5) solicitudes de visa, así: el 6 de julio: solicitud de trámite para pasaporte oficial de la señora Angélica Salas Salas, esposa del Honorable Representante Dr. Yamil Hernando Arana Padaui; el 13 julio: solicitud de trámite para pasaporte ordinario de la señora Gabriela Patricia Lizarazo Mantilla, pariente cercano del Honorable Representante Néstor Leonardo Rico ; el 14 de julio: solicitud de trámite para pasaporte ordinario del señor Julián Andrés Rozo Acosta, pariente cercano de la Honorable Representante Dra. Karen Violette Cure Corcione; el 16 de julio: solicitud de trámite para pasaporte ordinario de María Daniela Santos, proceso administrativo solicitado por dependencia de UTL ; el 27 de julio: solicitud de trámite para pasaporte oficial de Norbert Vonblon Pomare, esposo de la Honorable Representante Dra. Elizabeth Jay- Pang Díaz; el 28 de julio: solicitud de trámite para pasaporte oficial de Alexandra Rubio Rapero, esposa del Honorable Representante Dr.  Wilmer Ramiro Carrillo Mendoza; el 13 de julio: trámite de la visa americana para el Jefe de Control Interno Carlos Vanegas, su esposa Adriana Ofelia Ramírez, su hijo Maximiliano Vanegas, su hija Emma Vanegas y su suegra María Ofelia Atehortúa, solicitados por el Honorable Representante Dr. Germán Alcides Blanco Álvarez. En el mes de agosto se realizaron (1) solicitud de pasaporte y (1) solicitud de visa, así: el 24 de agosto: solicitud de trámite para pasaporte ordinario de la señora Paola Herrera, pariente cercano del Honorable Representante Dr. César Augusto Pachón Achury; el 24 de agosto: trámite terminado de la visa americana del Honorable Representante Dr. Juan Fernando Espinal Ramírez. En el mes de septiembre se realizaron (9) solicitudes de pasaporte y (2) solicitudes de visa, así: el 9 de septiembre: solicitud de trámite para pasaporte ordinario de Martha Isabel Rojas Peña, Andrea Carolina Ortiz Rojas y Yineth Stephania Anave Rojas, proceso administrativo solicitado por dependencia de UTL; el 13 de septiembre: solicitud de trámite para pasaporte ordinario de la señora Akever Quessep Feria, madre del Honorable Representante Dr. Salim Villamil Quessep; el 20 de septiembre: solicitud de trámite para pasaporte ordinario de Steven Mauricio Sánchez Ramos, proceso administrativo solicitado por dependencia de UTL; el 21 de septiembre: solicitud de trámite para pasaporte ordinario de Gloria Emilce González Salinas, proceso administrativo solicitado por dependencia de UTL; el 21 de septiembre: solicitud de trámite para pasaporte ordinario de Jacqueline Moreno Llanos, Julián Esteban Suarez Moreno y Samuel Suarez Moreno, proceso administrativo solicitado por dependencia de UTL; el 2 de septiembre: trámite de la visa americana de Miguel Nabil Camacho, pariente cercano del Honorable Representante Dr. Juan Pablo Celis Vergel; el 7 de septiembre: trámite terminado de la visa americana de la señora Margareth Chavez Paez, esposa del Honorable Representante Dr. Alexander Harley Bermúdez Lasso, dando cumplimiento al 100% de lo solicitado.un acumulado (56/56)*100=100%</t>
  </si>
  <si>
    <t>En el tercer trimestre el indicador Visitas Protocolarias arrojo un porcentaje del 100%, En el mes de agosto de 2021 se realizó una (1) visita protocolaria: El 25 de agosto la Presidente recibió la visita de la comisión diplomática del gobierno interino de Venezuela.  En el mes de septiembre de 2021 se realizaron cuatro (4) visitas protocolarias: El 7 de septiembre la Presidente Jennifer Arias, recibe la visita protocolaria del Cónsul Honorario de la Republica de Belarus. El 14 de septiembre, la Presidente Jennifer Arias, recibe la visita del jefe de Misión de la ONU para Colombia.  El 27 de septiembre, la Presidente Jennifer Arias recibe la visita protocolaria del Sr. Embajador de Israel, Christian Cantor.  El 27 de septiembre, la Presidente Jennifer Arias recibe la visita protocolaria del Sr. Embajador de la Republica de Indonesia y la delegación de Senadores indonesios.Un acumulado de (11/11)*100=100%</t>
  </si>
  <si>
    <t>Con relación al  indicador correspondiente a proyectos de ley   se calcula semestral   es decir al final de este periodo legislativo  osea en diciembre como lo manifiesta la funcionaria delegada por la Secretaria General mediante correo  recibido  el  4 de octubre -2021.un acumulado de (635/102)*100=6,22%</t>
  </si>
  <si>
    <t>En e ltercer trimestre se atendieron un  100%  de las pqrsd registrads .Los valores del indicador se toman de manera trimestal. La totalidad de PQRSD ingresadas por el portal web y reportadas  fueron contestadas o direccionadas a la oficina o entidad competente para dar respuesta..Un consolidado del (14005/14005)*100= 100%</t>
  </si>
  <si>
    <t>En el tercer trimestre se culminaron (3) capacitaciones, logrando un100% y un  avance acumulado del 60% en la meta anual un acumulado total (6/6)*100=100%</t>
  </si>
  <si>
    <t>En el tercer trimestre se programaron 6 actividades de las cuales se llebaron a cabo (6). logrando un avance del 100 y un acumulado del 75%.yotal acumulado del año(11/1)*100=68,8%</t>
  </si>
  <si>
    <t>En el tercer  trimestre del año en vigencia se radicaron 246 certificaciones de las cuales se tramitaron 219, reflejando un cumplimiento del 89,02%,.un total consolidado (657/825)*100=79,6%</t>
  </si>
  <si>
    <t>En tercer trimestre del año se presentaron 63 incapacidades, las cuales fueron tramitadas en su totalidad.un acumulado de 176</t>
  </si>
  <si>
    <t>En el tercer trimestre del año se realizaron 161 consultas médicas a los funcionarios.un consolidado en el año 1271</t>
  </si>
  <si>
    <t>En el tercer trimestres del año 2021, este  indicador  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totalidad.un consolidadoen el año 2116</t>
  </si>
  <si>
    <t xml:space="preserve">En el tercer trimestre del año 2021,este indicador  Nos muestra el porcentaje mensual de las modificaciones que ocurren en la nomina de UTL en los ingresos, cambios de cargo y retiros del personal, lo cual demuestra que se cumplio la meta total del 100% en el periodo analizado y se muestra el cumplimiento de las solicitudes a dichas modificaciones de nomina y el debido tramite de las solicitudes en su totalidad. Un consolidado en el año de 926 </t>
  </si>
  <si>
    <t>En el tercer  trimestres del año 2021,este indicao rnos muestra el porcentaje mensual de las modificaciones que ocurren en la nomina de Planta en los ingresos, cambios de cargo y retiros del personal, lo cual demuestra que se cumplio la meta total del 100% en el periodo analizado y se muestra el cumplimiento de las solicitudes a dichas modificaciones de nomina y el debido tramite de las solicitudes en su totalidad.Un acumulado de 48 en el año</t>
  </si>
  <si>
    <t xml:space="preserve">(82936231 /  69135930)*100=119,96% </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</si>
</sst>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240A]h:mm:ss\ AM/PM"/>
    <numFmt numFmtId="203" formatCode="_-* #,##0_-;\-* #,##0_-;_-* &quot;-&quot;??_-;_-@_-"/>
  </numFmts>
  <fonts count="76">
    <font>
      <sz val="10"/>
      <name val="Arial"/>
      <family val="0"/>
    </font>
    <font>
      <sz val="11"/>
      <color indexed="8"/>
      <name val="Calibri"/>
      <family val="2"/>
    </font>
    <font>
      <sz val="8"/>
      <name val="Arial"/>
      <family val="2"/>
    </font>
    <font>
      <sz val="10"/>
      <name val="Arial Narrow"/>
      <family val="2"/>
    </font>
    <font>
      <b/>
      <sz val="10"/>
      <name val="Arial Narrow"/>
      <family val="2"/>
    </font>
    <font>
      <sz val="11"/>
      <name val="Arial Narrow"/>
      <family val="2"/>
    </font>
    <font>
      <sz val="12"/>
      <name val="Arial Narrow"/>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b/>
      <sz val="10"/>
      <color indexed="8"/>
      <name val="Arial Narrow"/>
      <family val="2"/>
    </font>
    <font>
      <b/>
      <sz val="11"/>
      <color indexed="8"/>
      <name val="Arial Narrow"/>
      <family val="2"/>
    </font>
    <font>
      <sz val="11"/>
      <color indexed="8"/>
      <name val="Arial Narrow"/>
      <family val="2"/>
    </font>
    <font>
      <sz val="10"/>
      <name val="Calibri"/>
      <family val="2"/>
    </font>
    <font>
      <sz val="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
      <b/>
      <sz val="10"/>
      <color theme="1"/>
      <name val="Arial Narrow"/>
      <family val="2"/>
    </font>
    <font>
      <b/>
      <sz val="11"/>
      <color theme="1"/>
      <name val="Arial Narrow"/>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medium"/>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style="medium"/>
      <top>
        <color indexed="63"/>
      </top>
      <bottom style="medium"/>
    </border>
    <border>
      <left/>
      <right/>
      <top style="medium"/>
      <bottom/>
    </border>
    <border>
      <left/>
      <right/>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right/>
      <top style="thin"/>
      <bottom/>
    </border>
    <border>
      <left/>
      <right style="thin"/>
      <top style="thin"/>
      <bottom/>
    </border>
    <border>
      <left/>
      <right style="thin"/>
      <top/>
      <bottom/>
    </border>
    <border>
      <left style="thin"/>
      <right/>
      <top style="thin"/>
      <bottom/>
    </border>
    <border>
      <left style="thin"/>
      <right/>
      <top/>
      <bottom/>
    </border>
    <border>
      <left/>
      <right style="medium"/>
      <top style="thin"/>
      <bottom/>
    </border>
    <border>
      <left style="thin"/>
      <right/>
      <top/>
      <bottom style="thin"/>
    </border>
    <border>
      <left/>
      <right/>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93" fontId="0" fillId="0" borderId="0" applyFont="0" applyFill="0" applyBorder="0" applyAlignment="0" applyProtection="0"/>
    <xf numFmtId="175"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0" fillId="32" borderId="5" applyNumberFormat="0" applyFont="0" applyAlignment="0" applyProtection="0"/>
    <xf numFmtId="9" fontId="0" fillId="0" borderId="0" applyFont="0" applyFill="0" applyBorder="0" applyAlignment="0" applyProtection="0"/>
    <xf numFmtId="9" fontId="42"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117">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0" fontId="62" fillId="0" borderId="0" xfId="0" applyFont="1" applyFill="1" applyBorder="1" applyAlignment="1">
      <alignment horizontal="center" vertical="center" wrapText="1"/>
    </xf>
    <xf numFmtId="0" fontId="63" fillId="0" borderId="0" xfId="0" applyFont="1" applyFill="1" applyBorder="1" applyAlignment="1">
      <alignment wrapText="1"/>
    </xf>
    <xf numFmtId="0" fontId="62" fillId="0" borderId="0" xfId="0" applyFont="1" applyFill="1" applyBorder="1" applyAlignment="1">
      <alignment vertical="center" wrapText="1"/>
    </xf>
    <xf numFmtId="0" fontId="62" fillId="0" borderId="0" xfId="0" applyFont="1" applyFill="1" applyBorder="1" applyAlignment="1">
      <alignment horizontal="left" vertical="center" wrapText="1"/>
    </xf>
    <xf numFmtId="0" fontId="63" fillId="0" borderId="0" xfId="0" applyFont="1" applyFill="1" applyBorder="1" applyAlignment="1">
      <alignment horizontal="left" wrapText="1"/>
    </xf>
    <xf numFmtId="0" fontId="62" fillId="0" borderId="0" xfId="0" applyFont="1" applyFill="1" applyBorder="1" applyAlignment="1">
      <alignment wrapText="1"/>
    </xf>
    <xf numFmtId="0" fontId="64" fillId="0" borderId="0" xfId="0" applyFont="1" applyFill="1" applyBorder="1" applyAlignment="1">
      <alignment wrapText="1"/>
    </xf>
    <xf numFmtId="0" fontId="62" fillId="0" borderId="0" xfId="0" applyNumberFormat="1" applyFont="1" applyFill="1" applyBorder="1" applyAlignment="1">
      <alignment horizontal="left" vertical="center" wrapText="1"/>
    </xf>
    <xf numFmtId="0" fontId="65" fillId="0" borderId="0" xfId="0" applyFont="1" applyFill="1" applyBorder="1" applyAlignment="1">
      <alignment wrapText="1"/>
    </xf>
    <xf numFmtId="0" fontId="65" fillId="0" borderId="0" xfId="0" applyFont="1" applyFill="1" applyBorder="1" applyAlignment="1">
      <alignment horizontal="left" wrapText="1"/>
    </xf>
    <xf numFmtId="0" fontId="66" fillId="0" borderId="0" xfId="0" applyFont="1" applyFill="1" applyBorder="1" applyAlignment="1">
      <alignment wrapText="1"/>
    </xf>
    <xf numFmtId="0" fontId="67" fillId="0" borderId="0" xfId="0" applyFont="1" applyFill="1" applyBorder="1" applyAlignment="1">
      <alignment wrapText="1"/>
    </xf>
    <xf numFmtId="0" fontId="68" fillId="0" borderId="0" xfId="0" applyFont="1" applyFill="1" applyBorder="1" applyAlignment="1">
      <alignment wrapText="1"/>
    </xf>
    <xf numFmtId="0" fontId="69" fillId="0" borderId="0" xfId="0" applyFont="1" applyFill="1" applyBorder="1" applyAlignment="1">
      <alignment wrapText="1"/>
    </xf>
    <xf numFmtId="0" fontId="69" fillId="0" borderId="0" xfId="0" applyFont="1" applyFill="1" applyBorder="1" applyAlignment="1">
      <alignment horizontal="left" wrapText="1"/>
    </xf>
    <xf numFmtId="0" fontId="70"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71" fillId="0" borderId="0" xfId="0" applyFont="1" applyFill="1" applyBorder="1" applyAlignment="1">
      <alignment wrapText="1"/>
    </xf>
    <xf numFmtId="0" fontId="7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3" fillId="0" borderId="0" xfId="0" applyFont="1" applyFill="1" applyAlignment="1">
      <alignment wrapText="1"/>
    </xf>
    <xf numFmtId="2" fontId="73" fillId="33" borderId="10" xfId="0" applyNumberFormat="1" applyFont="1" applyFill="1" applyBorder="1" applyAlignment="1">
      <alignment horizontal="center" vertical="center" wrapText="1"/>
    </xf>
    <xf numFmtId="0" fontId="3" fillId="0" borderId="11" xfId="0" applyFont="1" applyBorder="1" applyAlignment="1">
      <alignment wrapText="1"/>
    </xf>
    <xf numFmtId="0" fontId="3" fillId="0" borderId="12" xfId="0" applyFont="1" applyBorder="1" applyAlignment="1">
      <alignment horizontal="left" wrapText="1"/>
    </xf>
    <xf numFmtId="0" fontId="3" fillId="0" borderId="13" xfId="0" applyFont="1" applyBorder="1" applyAlignment="1">
      <alignment wrapText="1"/>
    </xf>
    <xf numFmtId="0" fontId="3" fillId="0" borderId="14" xfId="0" applyFont="1" applyBorder="1" applyAlignment="1">
      <alignment horizontal="left" wrapText="1"/>
    </xf>
    <xf numFmtId="0" fontId="3" fillId="0" borderId="15" xfId="0" applyFont="1" applyBorder="1" applyAlignment="1">
      <alignment wrapText="1"/>
    </xf>
    <xf numFmtId="0" fontId="3" fillId="0" borderId="16" xfId="0" applyFont="1" applyBorder="1" applyAlignment="1">
      <alignment horizontal="left" wrapText="1"/>
    </xf>
    <xf numFmtId="0" fontId="74" fillId="0" borderId="17" xfId="0" applyFont="1" applyBorder="1" applyAlignment="1" applyProtection="1">
      <alignment horizontal="left"/>
      <protection/>
    </xf>
    <xf numFmtId="0" fontId="74" fillId="0" borderId="17" xfId="0" applyFont="1" applyBorder="1" applyAlignment="1" applyProtection="1">
      <alignment/>
      <protection locked="0"/>
    </xf>
    <xf numFmtId="0" fontId="75" fillId="0" borderId="12" xfId="0" applyFont="1" applyBorder="1" applyAlignment="1" applyProtection="1">
      <alignment horizontal="left"/>
      <protection locked="0"/>
    </xf>
    <xf numFmtId="0" fontId="74" fillId="0" borderId="0" xfId="0" applyFont="1" applyBorder="1" applyAlignment="1" applyProtection="1">
      <alignment horizontal="left"/>
      <protection/>
    </xf>
    <xf numFmtId="0" fontId="74" fillId="0" borderId="0" xfId="0" applyFont="1" applyBorder="1" applyAlignment="1" applyProtection="1">
      <alignment/>
      <protection locked="0"/>
    </xf>
    <xf numFmtId="0" fontId="75" fillId="0" borderId="14" xfId="0" applyFont="1" applyBorder="1" applyAlignment="1" applyProtection="1">
      <alignment horizontal="left"/>
      <protection locked="0"/>
    </xf>
    <xf numFmtId="0" fontId="4" fillId="33" borderId="10" xfId="0" applyFont="1" applyFill="1" applyBorder="1" applyAlignment="1">
      <alignment horizontal="center" vertical="center" wrapText="1"/>
    </xf>
    <xf numFmtId="0" fontId="5" fillId="0" borderId="12" xfId="0" applyFont="1" applyBorder="1" applyAlignment="1">
      <alignment wrapText="1"/>
    </xf>
    <xf numFmtId="0" fontId="74" fillId="0" borderId="14" xfId="0" applyFont="1" applyBorder="1" applyAlignment="1" applyProtection="1">
      <alignment/>
      <protection locked="0"/>
    </xf>
    <xf numFmtId="0" fontId="5" fillId="0" borderId="14" xfId="0" applyFont="1" applyBorder="1" applyAlignment="1">
      <alignment wrapText="1"/>
    </xf>
    <xf numFmtId="0" fontId="74" fillId="0" borderId="18" xfId="0" applyFont="1" applyBorder="1" applyAlignment="1" applyProtection="1">
      <alignment horizontal="left" vertical="center" wrapText="1"/>
      <protection/>
    </xf>
    <xf numFmtId="0" fontId="5" fillId="0" borderId="18" xfId="0" applyFont="1" applyBorder="1" applyAlignment="1">
      <alignment wrapText="1"/>
    </xf>
    <xf numFmtId="0" fontId="74" fillId="0" borderId="16" xfId="0" applyFont="1" applyBorder="1" applyAlignment="1" applyProtection="1">
      <alignment horizontal="left" vertical="center" wrapText="1"/>
      <protection/>
    </xf>
    <xf numFmtId="0" fontId="74" fillId="0" borderId="15" xfId="0" applyFont="1" applyBorder="1" applyAlignment="1" applyProtection="1">
      <alignment horizontal="left" vertical="center" wrapText="1"/>
      <protection/>
    </xf>
    <xf numFmtId="0" fontId="74" fillId="0" borderId="18" xfId="0" applyFont="1" applyBorder="1" applyAlignment="1" applyProtection="1">
      <alignment vertical="center"/>
      <protection locked="0"/>
    </xf>
    <xf numFmtId="0" fontId="74" fillId="0" borderId="18" xfId="0" applyFont="1" applyBorder="1" applyAlignment="1" applyProtection="1">
      <alignment vertical="center" wrapText="1"/>
      <protection/>
    </xf>
    <xf numFmtId="0" fontId="75" fillId="0" borderId="16" xfId="0" applyFont="1" applyBorder="1" applyAlignment="1" applyProtection="1">
      <alignment horizontal="left" vertical="center" wrapText="1"/>
      <protection/>
    </xf>
    <xf numFmtId="0" fontId="74" fillId="0" borderId="11" xfId="0" applyFont="1" applyBorder="1" applyAlignment="1" applyProtection="1">
      <alignment/>
      <protection locked="0"/>
    </xf>
    <xf numFmtId="0" fontId="74" fillId="0" borderId="13" xfId="0" applyFont="1" applyBorder="1" applyAlignment="1" applyProtection="1">
      <alignment/>
      <protection locked="0"/>
    </xf>
    <xf numFmtId="0" fontId="63"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39" fillId="34" borderId="19" xfId="0" applyFont="1" applyFill="1" applyBorder="1" applyAlignment="1">
      <alignment horizontal="left" vertical="center" wrapText="1"/>
    </xf>
    <xf numFmtId="0" fontId="39" fillId="34" borderId="19" xfId="0" applyFont="1" applyFill="1" applyBorder="1" applyAlignment="1">
      <alignment horizontal="left" vertical="center"/>
    </xf>
    <xf numFmtId="0" fontId="39" fillId="34" borderId="19" xfId="0" applyFont="1" applyFill="1" applyBorder="1" applyAlignment="1" applyProtection="1">
      <alignment horizontal="left" vertical="center" wrapText="1"/>
      <protection locked="0"/>
    </xf>
    <xf numFmtId="0" fontId="6" fillId="34" borderId="0" xfId="0" applyFont="1" applyFill="1" applyAlignment="1">
      <alignment wrapText="1"/>
    </xf>
    <xf numFmtId="0" fontId="7" fillId="34" borderId="19" xfId="0" applyFont="1" applyFill="1" applyBorder="1" applyAlignment="1" applyProtection="1">
      <alignment vertical="top" wrapText="1"/>
      <protection locked="0"/>
    </xf>
    <xf numFmtId="0" fontId="39" fillId="34" borderId="20" xfId="0" applyFont="1" applyFill="1" applyBorder="1" applyAlignment="1">
      <alignment horizontal="left" vertical="center"/>
    </xf>
    <xf numFmtId="2" fontId="39" fillId="34" borderId="19" xfId="0" applyNumberFormat="1" applyFont="1" applyFill="1" applyBorder="1" applyAlignment="1">
      <alignment horizontal="left" vertical="center" wrapText="1"/>
    </xf>
    <xf numFmtId="0" fontId="40" fillId="34" borderId="21" xfId="0" applyFont="1" applyFill="1" applyBorder="1" applyAlignment="1" applyProtection="1">
      <alignment vertical="top" wrapText="1"/>
      <protection locked="0"/>
    </xf>
    <xf numFmtId="0" fontId="40" fillId="34" borderId="19" xfId="0" applyFont="1" applyFill="1" applyBorder="1" applyAlignment="1" applyProtection="1">
      <alignment vertical="top" wrapText="1"/>
      <protection locked="0"/>
    </xf>
    <xf numFmtId="0" fontId="7" fillId="34" borderId="22" xfId="0" applyFont="1" applyFill="1" applyBorder="1" applyAlignment="1" applyProtection="1">
      <alignment vertical="top" wrapText="1"/>
      <protection locked="0"/>
    </xf>
    <xf numFmtId="0" fontId="7" fillId="34" borderId="23" xfId="0" applyFont="1" applyFill="1" applyBorder="1" applyAlignment="1" applyProtection="1">
      <alignment vertical="top" wrapText="1"/>
      <protection locked="0"/>
    </xf>
    <xf numFmtId="0" fontId="39" fillId="34" borderId="0" xfId="0" applyFont="1" applyFill="1" applyAlignment="1">
      <alignment horizontal="left" vertical="center"/>
    </xf>
    <xf numFmtId="0" fontId="39" fillId="34" borderId="0" xfId="0" applyFont="1" applyFill="1" applyAlignment="1">
      <alignment horizontal="left" vertical="center" wrapText="1"/>
    </xf>
    <xf numFmtId="0" fontId="7" fillId="34" borderId="0" xfId="0" applyFont="1" applyFill="1" applyBorder="1" applyAlignment="1" applyProtection="1">
      <alignment vertical="top" wrapText="1"/>
      <protection locked="0"/>
    </xf>
    <xf numFmtId="0" fontId="7" fillId="34" borderId="24" xfId="0" applyFont="1" applyFill="1" applyBorder="1" applyAlignment="1" applyProtection="1">
      <alignment vertical="top" wrapText="1"/>
      <protection locked="0"/>
    </xf>
    <xf numFmtId="0" fontId="7" fillId="34" borderId="0" xfId="0" applyFont="1" applyFill="1" applyBorder="1" applyAlignment="1" applyProtection="1">
      <alignment horizontal="left" vertical="top" wrapText="1"/>
      <protection locked="0"/>
    </xf>
    <xf numFmtId="0" fontId="6" fillId="34" borderId="19" xfId="0" applyFont="1" applyFill="1" applyBorder="1" applyAlignment="1">
      <alignment horizontal="left" vertical="center" wrapText="1"/>
    </xf>
    <xf numFmtId="0" fontId="39" fillId="34" borderId="19" xfId="0" applyFont="1" applyFill="1" applyBorder="1" applyAlignment="1">
      <alignment horizontal="left" wrapText="1"/>
    </xf>
    <xf numFmtId="0" fontId="39" fillId="34" borderId="19" xfId="59" applyFont="1" applyFill="1" applyBorder="1" applyAlignment="1" applyProtection="1">
      <alignment horizontal="left" vertical="center" wrapText="1"/>
      <protection locked="0"/>
    </xf>
    <xf numFmtId="0" fontId="7" fillId="34" borderId="19" xfId="59" applyFont="1" applyFill="1" applyBorder="1" applyAlignment="1" applyProtection="1">
      <alignment vertical="top" wrapText="1"/>
      <protection locked="0"/>
    </xf>
    <xf numFmtId="0" fontId="39" fillId="34" borderId="19" xfId="0" applyFont="1" applyFill="1" applyBorder="1" applyAlignment="1">
      <alignment horizontal="left" vertical="top" wrapText="1"/>
    </xf>
    <xf numFmtId="0" fontId="7" fillId="34" borderId="25" xfId="59" applyFont="1" applyFill="1" applyBorder="1" applyAlignment="1" applyProtection="1">
      <alignment horizontal="justify" vertical="top" wrapText="1"/>
      <protection locked="0"/>
    </xf>
    <xf numFmtId="0" fontId="7" fillId="34" borderId="22" xfId="59" applyFont="1" applyFill="1" applyBorder="1" applyAlignment="1" applyProtection="1">
      <alignment horizontal="justify" vertical="top" wrapText="1"/>
      <protection locked="0"/>
    </xf>
    <xf numFmtId="0" fontId="7" fillId="34" borderId="23" xfId="59" applyFont="1" applyFill="1" applyBorder="1" applyAlignment="1" applyProtection="1">
      <alignment horizontal="justify" vertical="top" wrapText="1"/>
      <protection locked="0"/>
    </xf>
    <xf numFmtId="0" fontId="7" fillId="34" borderId="26" xfId="59" applyFont="1" applyFill="1" applyBorder="1" applyAlignment="1" applyProtection="1">
      <alignment horizontal="justify" vertical="top" wrapText="1"/>
      <protection locked="0"/>
    </xf>
    <xf numFmtId="0" fontId="7" fillId="34" borderId="0" xfId="59" applyFont="1" applyFill="1" applyAlignment="1" applyProtection="1">
      <alignment horizontal="justify" vertical="top" wrapText="1"/>
      <protection locked="0"/>
    </xf>
    <xf numFmtId="0" fontId="7" fillId="34" borderId="24" xfId="59" applyFont="1" applyFill="1" applyBorder="1" applyAlignment="1" applyProtection="1">
      <alignment horizontal="justify" vertical="top" wrapText="1"/>
      <protection locked="0"/>
    </xf>
    <xf numFmtId="0" fontId="39" fillId="34" borderId="0" xfId="0" applyFont="1" applyFill="1" applyAlignment="1">
      <alignment horizontal="center" vertical="center" wrapText="1"/>
    </xf>
    <xf numFmtId="0" fontId="39" fillId="34" borderId="19" xfId="0" applyFont="1" applyFill="1" applyBorder="1" applyAlignment="1">
      <alignment horizontal="center" vertical="center" wrapText="1"/>
    </xf>
    <xf numFmtId="0" fontId="39" fillId="34" borderId="19" xfId="0" applyFont="1" applyFill="1" applyBorder="1" applyAlignment="1">
      <alignment vertical="center" wrapText="1"/>
    </xf>
    <xf numFmtId="0" fontId="39" fillId="34" borderId="0" xfId="0" applyFont="1" applyFill="1" applyAlignment="1">
      <alignment horizontal="justify" vertical="center"/>
    </xf>
    <xf numFmtId="0" fontId="39" fillId="34" borderId="0" xfId="0" applyFont="1" applyFill="1" applyAlignment="1">
      <alignment vertical="center" wrapText="1"/>
    </xf>
    <xf numFmtId="0" fontId="0" fillId="34" borderId="22" xfId="0" applyFont="1" applyFill="1" applyBorder="1" applyAlignment="1" applyProtection="1">
      <alignment vertical="top" wrapText="1"/>
      <protection locked="0"/>
    </xf>
    <xf numFmtId="0" fontId="0" fillId="34" borderId="27" xfId="0" applyFont="1" applyFill="1" applyBorder="1" applyAlignment="1" applyProtection="1">
      <alignment vertical="top" wrapText="1"/>
      <protection locked="0"/>
    </xf>
    <xf numFmtId="0" fontId="0" fillId="34" borderId="0" xfId="0" applyFont="1" applyFill="1" applyAlignment="1" applyProtection="1">
      <alignment vertical="top" wrapText="1"/>
      <protection locked="0"/>
    </xf>
    <xf numFmtId="0" fontId="0" fillId="34" borderId="14" xfId="0" applyFont="1" applyFill="1" applyBorder="1" applyAlignment="1" applyProtection="1">
      <alignment vertical="top" wrapText="1"/>
      <protection locked="0"/>
    </xf>
    <xf numFmtId="0" fontId="7" fillId="34" borderId="25" xfId="59" applyFont="1" applyFill="1" applyBorder="1" applyAlignment="1" applyProtection="1">
      <alignment horizontal="justify" vertical="top" wrapText="1"/>
      <protection locked="0"/>
    </xf>
    <xf numFmtId="0" fontId="7" fillId="34" borderId="22" xfId="59" applyFont="1" applyFill="1" applyBorder="1" applyAlignment="1" applyProtection="1">
      <alignment horizontal="justify" vertical="top" wrapText="1"/>
      <protection locked="0"/>
    </xf>
    <xf numFmtId="0" fontId="7" fillId="34" borderId="23" xfId="59" applyFont="1" applyFill="1" applyBorder="1" applyAlignment="1" applyProtection="1">
      <alignment horizontal="justify" vertical="top" wrapText="1"/>
      <protection locked="0"/>
    </xf>
    <xf numFmtId="0" fontId="7" fillId="34" borderId="26" xfId="59" applyFont="1" applyFill="1" applyBorder="1" applyAlignment="1" applyProtection="1">
      <alignment horizontal="justify" vertical="top" wrapText="1"/>
      <protection locked="0"/>
    </xf>
    <xf numFmtId="0" fontId="7" fillId="34" borderId="0" xfId="59" applyFont="1" applyFill="1" applyAlignment="1" applyProtection="1">
      <alignment horizontal="justify" vertical="top" wrapText="1"/>
      <protection locked="0"/>
    </xf>
    <xf numFmtId="0" fontId="7" fillId="34" borderId="24" xfId="59" applyFont="1" applyFill="1" applyBorder="1" applyAlignment="1" applyProtection="1">
      <alignment horizontal="justify" vertical="top" wrapText="1"/>
      <protection locked="0"/>
    </xf>
    <xf numFmtId="0" fontId="7" fillId="34" borderId="28" xfId="59" applyFont="1" applyFill="1" applyBorder="1" applyAlignment="1" applyProtection="1">
      <alignment horizontal="justify" vertical="top" wrapText="1"/>
      <protection locked="0"/>
    </xf>
    <xf numFmtId="0" fontId="7" fillId="34" borderId="29" xfId="59" applyFont="1" applyFill="1" applyBorder="1" applyAlignment="1" applyProtection="1">
      <alignment horizontal="justify" vertical="top" wrapText="1"/>
      <protection locked="0"/>
    </xf>
    <xf numFmtId="0" fontId="7" fillId="34" borderId="30" xfId="59" applyFont="1" applyFill="1" applyBorder="1" applyAlignment="1" applyProtection="1">
      <alignment horizontal="justify" vertical="top" wrapText="1"/>
      <protection locked="0"/>
    </xf>
    <xf numFmtId="0" fontId="7" fillId="34" borderId="25" xfId="59" applyFont="1" applyFill="1" applyBorder="1" applyAlignment="1" applyProtection="1">
      <alignment horizontal="left" vertical="top" wrapText="1"/>
      <protection locked="0"/>
    </xf>
    <xf numFmtId="0" fontId="7" fillId="34" borderId="22" xfId="59" applyFont="1" applyFill="1" applyBorder="1" applyAlignment="1" applyProtection="1">
      <alignment horizontal="left" vertical="top" wrapText="1"/>
      <protection locked="0"/>
    </xf>
    <xf numFmtId="0" fontId="7" fillId="34" borderId="23" xfId="59" applyFont="1" applyFill="1" applyBorder="1" applyAlignment="1" applyProtection="1">
      <alignment horizontal="left" vertical="top" wrapText="1"/>
      <protection locked="0"/>
    </xf>
    <xf numFmtId="0" fontId="7" fillId="34" borderId="26" xfId="59" applyFont="1" applyFill="1" applyBorder="1" applyAlignment="1" applyProtection="1">
      <alignment horizontal="left" vertical="top" wrapText="1"/>
      <protection locked="0"/>
    </xf>
    <xf numFmtId="0" fontId="7" fillId="34" borderId="0" xfId="59" applyFont="1" applyFill="1" applyBorder="1" applyAlignment="1" applyProtection="1">
      <alignment horizontal="left" vertical="top" wrapText="1"/>
      <protection locked="0"/>
    </xf>
    <xf numFmtId="0" fontId="7" fillId="34" borderId="24" xfId="59" applyFont="1" applyFill="1" applyBorder="1" applyAlignment="1" applyProtection="1">
      <alignment horizontal="left" vertical="top" wrapText="1"/>
      <protection locked="0"/>
    </xf>
    <xf numFmtId="0" fontId="7" fillId="34" borderId="28" xfId="59" applyFont="1" applyFill="1" applyBorder="1" applyAlignment="1" applyProtection="1">
      <alignment horizontal="left" vertical="top" wrapText="1"/>
      <protection locked="0"/>
    </xf>
    <xf numFmtId="0" fontId="7" fillId="34" borderId="29" xfId="59" applyFont="1" applyFill="1" applyBorder="1" applyAlignment="1" applyProtection="1">
      <alignment horizontal="left" vertical="top" wrapText="1"/>
      <protection locked="0"/>
    </xf>
    <xf numFmtId="0" fontId="7" fillId="34" borderId="30" xfId="59" applyFont="1" applyFill="1" applyBorder="1" applyAlignment="1" applyProtection="1">
      <alignment horizontal="left" vertical="top" wrapText="1"/>
      <protection locked="0"/>
    </xf>
    <xf numFmtId="0" fontId="4" fillId="33" borderId="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39" fillId="34" borderId="19" xfId="0" applyFont="1" applyFill="1" applyBorder="1" applyAlignment="1">
      <alignment vertical="center"/>
    </xf>
    <xf numFmtId="0" fontId="39" fillId="34" borderId="19" xfId="0" applyFont="1" applyFill="1" applyBorder="1" applyAlignment="1" applyProtection="1">
      <alignment vertical="center"/>
      <protection locked="0"/>
    </xf>
    <xf numFmtId="0" fontId="39" fillId="34" borderId="20" xfId="0" applyFont="1" applyFill="1" applyBorder="1" applyAlignment="1">
      <alignment vertical="center"/>
    </xf>
    <xf numFmtId="9" fontId="39" fillId="34" borderId="19" xfId="0" applyNumberFormat="1" applyFont="1" applyFill="1" applyBorder="1" applyAlignment="1">
      <alignmen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2 2" xfId="58"/>
    <cellStyle name="Normal 3"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1066800</xdr:colOff>
      <xdr:row>5</xdr:row>
      <xdr:rowOff>0</xdr:rowOff>
    </xdr:from>
    <xdr:ext cx="104775" cy="266700"/>
    <xdr:sp fLocksText="0">
      <xdr:nvSpPr>
        <xdr:cNvPr id="1" name="1 CuadroTexto"/>
        <xdr:cNvSpPr txBox="1">
          <a:spLocks noChangeArrowheads="1"/>
        </xdr:cNvSpPr>
      </xdr:nvSpPr>
      <xdr:spPr>
        <a:xfrm>
          <a:off x="10677525" y="1504950"/>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390525</xdr:colOff>
      <xdr:row>0</xdr:row>
      <xdr:rowOff>76200</xdr:rowOff>
    </xdr:from>
    <xdr:to>
      <xdr:col>10</xdr:col>
      <xdr:colOff>1076325</xdr:colOff>
      <xdr:row>4</xdr:row>
      <xdr:rowOff>285750</xdr:rowOff>
    </xdr:to>
    <xdr:pic>
      <xdr:nvPicPr>
        <xdr:cNvPr id="2" name="Imagen 1"/>
        <xdr:cNvPicPr preferRelativeResize="1">
          <a:picLocks noChangeAspect="1"/>
        </xdr:cNvPicPr>
      </xdr:nvPicPr>
      <xdr:blipFill>
        <a:blip r:embed="rId1"/>
        <a:stretch>
          <a:fillRect/>
        </a:stretch>
      </xdr:blipFill>
      <xdr:spPr>
        <a:xfrm>
          <a:off x="12925425" y="76200"/>
          <a:ext cx="36004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L147"/>
  <sheetViews>
    <sheetView showGridLines="0" tabSelected="1" zoomScale="98" zoomScaleNormal="98" zoomScaleSheetLayoutView="64" zoomScalePageLayoutView="0" workbookViewId="0" topLeftCell="A1">
      <pane xSplit="5" ySplit="6" topLeftCell="H7" activePane="bottomRight" state="frozen"/>
      <selection pane="topLeft" activeCell="A1" sqref="A1"/>
      <selection pane="topRight" activeCell="D1" sqref="D1"/>
      <selection pane="bottomLeft" activeCell="A4" sqref="A4"/>
      <selection pane="bottomRight" activeCell="J7" sqref="J7"/>
    </sheetView>
  </sheetViews>
  <sheetFormatPr defaultColWidth="11.421875" defaultRowHeight="12.75"/>
  <cols>
    <col min="1" max="1" width="11.421875" style="27" customWidth="1"/>
    <col min="2" max="2" width="15.421875" style="1" customWidth="1"/>
    <col min="3" max="3" width="18.57421875" style="1" customWidth="1"/>
    <col min="4" max="4" width="21.57421875" style="1" customWidth="1"/>
    <col min="5" max="5" width="13.8515625" style="1" customWidth="1"/>
    <col min="6" max="6" width="36.00390625" style="1" customWidth="1"/>
    <col min="7" max="7" width="27.28125" style="1" customWidth="1"/>
    <col min="8" max="8" width="25.00390625" style="1" customWidth="1"/>
    <col min="9" max="9" width="18.8515625" style="1" customWidth="1"/>
    <col min="10" max="10" width="43.7109375" style="1" customWidth="1"/>
    <col min="11" max="11" width="70.57421875" style="2" customWidth="1"/>
    <col min="12" max="12" width="11.421875" style="27" hidden="1" customWidth="1"/>
    <col min="13" max="13" width="21.8515625" style="27" hidden="1" customWidth="1"/>
    <col min="14" max="17" width="11.421875" style="27" hidden="1" customWidth="1"/>
    <col min="18" max="18" width="3.00390625" style="27" hidden="1" customWidth="1"/>
    <col min="19" max="23" width="11.421875" style="27" hidden="1" customWidth="1"/>
    <col min="24" max="24" width="5.421875" style="27" hidden="1" customWidth="1"/>
    <col min="25" max="16384" width="11.421875" style="27" customWidth="1"/>
  </cols>
  <sheetData>
    <row r="1" ht="13.5" thickBot="1"/>
    <row r="2" spans="2:11" ht="22.5" customHeight="1">
      <c r="B2" s="36" t="s">
        <v>6</v>
      </c>
      <c r="C2" s="35"/>
      <c r="D2" s="35"/>
      <c r="E2" s="42"/>
      <c r="F2" s="52"/>
      <c r="G2" s="36" t="s">
        <v>293</v>
      </c>
      <c r="H2" s="36"/>
      <c r="I2" s="37"/>
      <c r="J2" s="29"/>
      <c r="K2" s="30"/>
    </row>
    <row r="3" spans="2:11" ht="22.5" customHeight="1">
      <c r="B3" s="39" t="s">
        <v>7</v>
      </c>
      <c r="C3" s="38"/>
      <c r="D3" s="38"/>
      <c r="E3" s="43"/>
      <c r="F3" s="53"/>
      <c r="G3" s="39" t="s">
        <v>296</v>
      </c>
      <c r="H3" s="39"/>
      <c r="I3" s="40"/>
      <c r="J3" s="31"/>
      <c r="K3" s="32"/>
    </row>
    <row r="4" spans="2:11" ht="22.5" customHeight="1">
      <c r="B4" s="39" t="s">
        <v>11</v>
      </c>
      <c r="C4" s="38"/>
      <c r="D4" s="38"/>
      <c r="E4" s="44"/>
      <c r="F4" s="53"/>
      <c r="G4" s="39" t="s">
        <v>294</v>
      </c>
      <c r="H4" s="39"/>
      <c r="I4" s="40"/>
      <c r="J4" s="31"/>
      <c r="K4" s="32"/>
    </row>
    <row r="5" spans="2:11" ht="37.5" customHeight="1" thickBot="1">
      <c r="B5" s="49" t="s">
        <v>318</v>
      </c>
      <c r="C5" s="45"/>
      <c r="D5" s="46"/>
      <c r="E5" s="47"/>
      <c r="F5" s="48"/>
      <c r="G5" s="49" t="s">
        <v>323</v>
      </c>
      <c r="H5" s="50"/>
      <c r="I5" s="51"/>
      <c r="J5" s="33"/>
      <c r="K5" s="34"/>
    </row>
    <row r="6" spans="1:11" ht="32.25" customHeight="1">
      <c r="A6" s="111" t="s">
        <v>339</v>
      </c>
      <c r="B6" s="112"/>
      <c r="C6" s="41" t="s">
        <v>181</v>
      </c>
      <c r="D6" s="41" t="s">
        <v>166</v>
      </c>
      <c r="E6" s="28" t="s">
        <v>167</v>
      </c>
      <c r="F6" s="28" t="s">
        <v>170</v>
      </c>
      <c r="G6" s="28" t="s">
        <v>171</v>
      </c>
      <c r="H6" s="28" t="s">
        <v>168</v>
      </c>
      <c r="I6" s="28" t="s">
        <v>169</v>
      </c>
      <c r="J6" s="28" t="s">
        <v>4</v>
      </c>
      <c r="K6" s="28" t="s">
        <v>5</v>
      </c>
    </row>
    <row r="7" spans="1:11" s="60" customFormat="1" ht="54.75" customHeight="1">
      <c r="A7" s="57">
        <v>1</v>
      </c>
      <c r="B7" s="57" t="s">
        <v>125</v>
      </c>
      <c r="C7" s="57" t="s">
        <v>263</v>
      </c>
      <c r="D7" s="57" t="s">
        <v>265</v>
      </c>
      <c r="E7" s="57" t="s">
        <v>10</v>
      </c>
      <c r="F7" s="57" t="s">
        <v>126</v>
      </c>
      <c r="G7" s="57" t="s">
        <v>127</v>
      </c>
      <c r="H7" s="57" t="s">
        <v>283</v>
      </c>
      <c r="I7" s="57" t="s">
        <v>283</v>
      </c>
      <c r="J7" s="113" t="s">
        <v>291</v>
      </c>
      <c r="K7" s="59" t="s">
        <v>315</v>
      </c>
    </row>
    <row r="8" spans="1:24" s="60" customFormat="1" ht="140.25" customHeight="1">
      <c r="A8" s="57">
        <v>2</v>
      </c>
      <c r="B8" s="57" t="s">
        <v>128</v>
      </c>
      <c r="C8" s="57" t="s">
        <v>263</v>
      </c>
      <c r="D8" s="57" t="s">
        <v>265</v>
      </c>
      <c r="E8" s="57" t="s">
        <v>10</v>
      </c>
      <c r="F8" s="57" t="s">
        <v>129</v>
      </c>
      <c r="G8" s="68" t="s">
        <v>366</v>
      </c>
      <c r="H8" s="57" t="s">
        <v>130</v>
      </c>
      <c r="I8" s="57" t="s">
        <v>131</v>
      </c>
      <c r="J8" s="58" t="s">
        <v>426</v>
      </c>
      <c r="K8" s="59" t="s">
        <v>385</v>
      </c>
      <c r="L8" s="61"/>
      <c r="M8" s="61"/>
      <c r="N8" s="61"/>
      <c r="O8" s="61"/>
      <c r="P8" s="61"/>
      <c r="Q8" s="61"/>
      <c r="R8" s="61"/>
      <c r="S8" s="61"/>
      <c r="T8" s="61"/>
      <c r="U8" s="61"/>
      <c r="V8" s="61"/>
      <c r="W8" s="61"/>
      <c r="X8" s="61"/>
    </row>
    <row r="9" spans="1:24" s="60" customFormat="1" ht="54" customHeight="1">
      <c r="A9" s="57">
        <v>3</v>
      </c>
      <c r="B9" s="57" t="s">
        <v>132</v>
      </c>
      <c r="C9" s="57" t="s">
        <v>263</v>
      </c>
      <c r="D9" s="57" t="s">
        <v>265</v>
      </c>
      <c r="E9" s="57" t="s">
        <v>10</v>
      </c>
      <c r="F9" s="57" t="s">
        <v>133</v>
      </c>
      <c r="G9" s="57" t="s">
        <v>270</v>
      </c>
      <c r="H9" s="57" t="s">
        <v>134</v>
      </c>
      <c r="I9" s="57" t="s">
        <v>135</v>
      </c>
      <c r="J9" s="113" t="s">
        <v>291</v>
      </c>
      <c r="K9" s="57" t="s">
        <v>303</v>
      </c>
      <c r="L9" s="61"/>
      <c r="M9" s="61"/>
      <c r="N9" s="61"/>
      <c r="O9" s="61"/>
      <c r="P9" s="61"/>
      <c r="Q9" s="61"/>
      <c r="R9" s="61"/>
      <c r="S9" s="61"/>
      <c r="T9" s="61"/>
      <c r="U9" s="61"/>
      <c r="V9" s="61"/>
      <c r="W9" s="61"/>
      <c r="X9" s="61"/>
    </row>
    <row r="10" spans="1:24" s="60" customFormat="1" ht="76.5" customHeight="1">
      <c r="A10" s="57">
        <v>4</v>
      </c>
      <c r="B10" s="57" t="s">
        <v>136</v>
      </c>
      <c r="C10" s="57" t="s">
        <v>263</v>
      </c>
      <c r="D10" s="57" t="s">
        <v>265</v>
      </c>
      <c r="E10" s="57" t="s">
        <v>10</v>
      </c>
      <c r="F10" s="57" t="s">
        <v>137</v>
      </c>
      <c r="G10" s="57" t="s">
        <v>316</v>
      </c>
      <c r="H10" s="57" t="s">
        <v>138</v>
      </c>
      <c r="I10" s="57" t="s">
        <v>139</v>
      </c>
      <c r="J10" s="113" t="s">
        <v>367</v>
      </c>
      <c r="K10" s="59" t="s">
        <v>386</v>
      </c>
      <c r="L10" s="61"/>
      <c r="M10" s="61"/>
      <c r="N10" s="61"/>
      <c r="O10" s="61"/>
      <c r="P10" s="61"/>
      <c r="Q10" s="61"/>
      <c r="R10" s="61"/>
      <c r="S10" s="61"/>
      <c r="T10" s="61"/>
      <c r="U10" s="61"/>
      <c r="V10" s="61"/>
      <c r="W10" s="61"/>
      <c r="X10" s="61"/>
    </row>
    <row r="11" spans="1:11" s="60" customFormat="1" ht="63" customHeight="1">
      <c r="A11" s="57">
        <v>5</v>
      </c>
      <c r="B11" s="57" t="s">
        <v>140</v>
      </c>
      <c r="C11" s="57" t="s">
        <v>263</v>
      </c>
      <c r="D11" s="57" t="s">
        <v>265</v>
      </c>
      <c r="E11" s="57" t="s">
        <v>10</v>
      </c>
      <c r="F11" s="57" t="s">
        <v>141</v>
      </c>
      <c r="G11" s="57" t="s">
        <v>287</v>
      </c>
      <c r="H11" s="57" t="s">
        <v>142</v>
      </c>
      <c r="I11" s="57" t="s">
        <v>143</v>
      </c>
      <c r="J11" s="114" t="s">
        <v>368</v>
      </c>
      <c r="K11" s="57" t="s">
        <v>387</v>
      </c>
    </row>
    <row r="12" spans="1:11" s="60" customFormat="1" ht="48" customHeight="1">
      <c r="A12" s="57">
        <v>6</v>
      </c>
      <c r="B12" s="57" t="s">
        <v>144</v>
      </c>
      <c r="C12" s="57" t="s">
        <v>263</v>
      </c>
      <c r="D12" s="57" t="s">
        <v>265</v>
      </c>
      <c r="E12" s="57" t="s">
        <v>10</v>
      </c>
      <c r="F12" s="57" t="s">
        <v>145</v>
      </c>
      <c r="G12" s="57" t="s">
        <v>314</v>
      </c>
      <c r="H12" s="57" t="s">
        <v>146</v>
      </c>
      <c r="I12" s="57" t="s">
        <v>147</v>
      </c>
      <c r="J12" s="113" t="s">
        <v>291</v>
      </c>
      <c r="K12" s="69" t="s">
        <v>369</v>
      </c>
    </row>
    <row r="13" spans="1:11" s="60" customFormat="1" ht="92.25" customHeight="1">
      <c r="A13" s="57">
        <v>7</v>
      </c>
      <c r="B13" s="57" t="s">
        <v>148</v>
      </c>
      <c r="C13" s="57" t="s">
        <v>263</v>
      </c>
      <c r="D13" s="57" t="s">
        <v>265</v>
      </c>
      <c r="E13" s="57" t="s">
        <v>10</v>
      </c>
      <c r="F13" s="57" t="s">
        <v>149</v>
      </c>
      <c r="G13" s="57" t="s">
        <v>256</v>
      </c>
      <c r="H13" s="57" t="s">
        <v>150</v>
      </c>
      <c r="I13" s="57" t="s">
        <v>151</v>
      </c>
      <c r="J13" s="113" t="s">
        <v>388</v>
      </c>
      <c r="K13" s="57" t="s">
        <v>389</v>
      </c>
    </row>
    <row r="14" spans="1:24" s="60" customFormat="1" ht="60" customHeight="1">
      <c r="A14" s="57">
        <v>8</v>
      </c>
      <c r="B14" s="57" t="s">
        <v>152</v>
      </c>
      <c r="C14" s="57" t="s">
        <v>263</v>
      </c>
      <c r="D14" s="57" t="s">
        <v>265</v>
      </c>
      <c r="E14" s="57" t="s">
        <v>10</v>
      </c>
      <c r="F14" s="57" t="s">
        <v>153</v>
      </c>
      <c r="G14" s="57" t="s">
        <v>254</v>
      </c>
      <c r="H14" s="57" t="s">
        <v>255</v>
      </c>
      <c r="I14" s="57" t="s">
        <v>28</v>
      </c>
      <c r="J14" s="115" t="s">
        <v>292</v>
      </c>
      <c r="K14" s="63" t="s">
        <v>313</v>
      </c>
      <c r="L14" s="64"/>
      <c r="M14" s="65"/>
      <c r="N14" s="65"/>
      <c r="O14" s="65"/>
      <c r="P14" s="65"/>
      <c r="Q14" s="65"/>
      <c r="R14" s="65"/>
      <c r="S14" s="65"/>
      <c r="T14" s="65"/>
      <c r="U14" s="65"/>
      <c r="V14" s="65"/>
      <c r="W14" s="65"/>
      <c r="X14" s="65"/>
    </row>
    <row r="15" spans="1:24" s="60" customFormat="1" ht="106.5" customHeight="1">
      <c r="A15" s="57">
        <v>9</v>
      </c>
      <c r="B15" s="57" t="s">
        <v>154</v>
      </c>
      <c r="C15" s="57" t="s">
        <v>263</v>
      </c>
      <c r="D15" s="57" t="s">
        <v>265</v>
      </c>
      <c r="E15" s="57" t="s">
        <v>10</v>
      </c>
      <c r="F15" s="57" t="s">
        <v>155</v>
      </c>
      <c r="G15" s="57" t="s">
        <v>257</v>
      </c>
      <c r="H15" s="57" t="s">
        <v>156</v>
      </c>
      <c r="I15" s="57" t="s">
        <v>157</v>
      </c>
      <c r="J15" s="113" t="s">
        <v>365</v>
      </c>
      <c r="K15" s="57" t="s">
        <v>390</v>
      </c>
      <c r="L15" s="66"/>
      <c r="M15" s="66"/>
      <c r="N15" s="66"/>
      <c r="O15" s="66"/>
      <c r="P15" s="66"/>
      <c r="Q15" s="66"/>
      <c r="R15" s="66"/>
      <c r="S15" s="66"/>
      <c r="T15" s="66"/>
      <c r="U15" s="66"/>
      <c r="V15" s="66"/>
      <c r="W15" s="66"/>
      <c r="X15" s="67"/>
    </row>
    <row r="16" spans="1:24" s="60" customFormat="1" ht="90" customHeight="1">
      <c r="A16" s="57">
        <v>10</v>
      </c>
      <c r="B16" s="57" t="s">
        <v>158</v>
      </c>
      <c r="C16" s="57" t="s">
        <v>263</v>
      </c>
      <c r="D16" s="57" t="s">
        <v>265</v>
      </c>
      <c r="E16" s="57" t="s">
        <v>10</v>
      </c>
      <c r="F16" s="57" t="s">
        <v>159</v>
      </c>
      <c r="G16" s="57" t="s">
        <v>288</v>
      </c>
      <c r="H16" s="57" t="s">
        <v>160</v>
      </c>
      <c r="I16" s="57" t="s">
        <v>161</v>
      </c>
      <c r="J16" s="113" t="s">
        <v>291</v>
      </c>
      <c r="K16" s="57" t="s">
        <v>304</v>
      </c>
      <c r="L16" s="66"/>
      <c r="M16" s="66"/>
      <c r="N16" s="66"/>
      <c r="O16" s="66"/>
      <c r="P16" s="66"/>
      <c r="Q16" s="66"/>
      <c r="R16" s="66"/>
      <c r="S16" s="66"/>
      <c r="T16" s="66"/>
      <c r="U16" s="66"/>
      <c r="V16" s="66"/>
      <c r="W16" s="66"/>
      <c r="X16" s="67"/>
    </row>
    <row r="17" spans="1:24" s="60" customFormat="1" ht="82.5" customHeight="1">
      <c r="A17" s="57">
        <v>11</v>
      </c>
      <c r="B17" s="57" t="s">
        <v>199</v>
      </c>
      <c r="C17" s="57" t="s">
        <v>263</v>
      </c>
      <c r="D17" s="57" t="s">
        <v>265</v>
      </c>
      <c r="E17" s="57" t="s">
        <v>2</v>
      </c>
      <c r="F17" s="57" t="s">
        <v>225</v>
      </c>
      <c r="G17" s="57" t="s">
        <v>302</v>
      </c>
      <c r="H17" s="57" t="s">
        <v>226</v>
      </c>
      <c r="I17" s="57" t="s">
        <v>227</v>
      </c>
      <c r="J17" s="113" t="s">
        <v>370</v>
      </c>
      <c r="K17" s="63" t="s">
        <v>391</v>
      </c>
      <c r="L17" s="70"/>
      <c r="M17" s="70"/>
      <c r="N17" s="70"/>
      <c r="O17" s="70"/>
      <c r="P17" s="70"/>
      <c r="Q17" s="70"/>
      <c r="R17" s="70"/>
      <c r="S17" s="70"/>
      <c r="T17" s="70"/>
      <c r="U17" s="70"/>
      <c r="V17" s="70"/>
      <c r="W17" s="70"/>
      <c r="X17" s="71"/>
    </row>
    <row r="18" spans="1:24" s="60" customFormat="1" ht="129.75" customHeight="1">
      <c r="A18" s="57">
        <v>12</v>
      </c>
      <c r="B18" s="57" t="s">
        <v>203</v>
      </c>
      <c r="C18" s="57" t="s">
        <v>263</v>
      </c>
      <c r="D18" s="57" t="s">
        <v>324</v>
      </c>
      <c r="E18" s="57" t="s">
        <v>2</v>
      </c>
      <c r="F18" s="57" t="s">
        <v>200</v>
      </c>
      <c r="G18" s="57" t="s">
        <v>96</v>
      </c>
      <c r="H18" s="57" t="s">
        <v>201</v>
      </c>
      <c r="I18" s="57" t="s">
        <v>202</v>
      </c>
      <c r="J18" s="113" t="s">
        <v>325</v>
      </c>
      <c r="K18" s="63" t="s">
        <v>326</v>
      </c>
      <c r="L18" s="70"/>
      <c r="M18" s="70"/>
      <c r="N18" s="70"/>
      <c r="O18" s="70"/>
      <c r="P18" s="70"/>
      <c r="Q18" s="70"/>
      <c r="R18" s="70"/>
      <c r="S18" s="70"/>
      <c r="T18" s="70"/>
      <c r="U18" s="70"/>
      <c r="V18" s="70"/>
      <c r="W18" s="70"/>
      <c r="X18" s="71"/>
    </row>
    <row r="19" spans="1:24" s="60" customFormat="1" ht="124.5" customHeight="1">
      <c r="A19" s="57">
        <v>13</v>
      </c>
      <c r="B19" s="57" t="s">
        <v>204</v>
      </c>
      <c r="C19" s="57" t="s">
        <v>263</v>
      </c>
      <c r="D19" s="57" t="s">
        <v>324</v>
      </c>
      <c r="E19" s="57" t="s">
        <v>2</v>
      </c>
      <c r="F19" s="57" t="s">
        <v>205</v>
      </c>
      <c r="G19" s="57" t="s">
        <v>228</v>
      </c>
      <c r="H19" s="57" t="s">
        <v>219</v>
      </c>
      <c r="I19" s="57" t="s">
        <v>229</v>
      </c>
      <c r="J19" s="113" t="s">
        <v>327</v>
      </c>
      <c r="K19" s="63" t="s">
        <v>392</v>
      </c>
      <c r="L19" s="70"/>
      <c r="M19" s="70"/>
      <c r="N19" s="70"/>
      <c r="O19" s="70"/>
      <c r="P19" s="70"/>
      <c r="Q19" s="70"/>
      <c r="R19" s="70"/>
      <c r="S19" s="70"/>
      <c r="T19" s="70"/>
      <c r="U19" s="70"/>
      <c r="V19" s="70"/>
      <c r="W19" s="70"/>
      <c r="X19" s="71"/>
    </row>
    <row r="20" spans="1:38" s="60" customFormat="1" ht="137.25" customHeight="1">
      <c r="A20" s="57">
        <v>14</v>
      </c>
      <c r="B20" s="57" t="s">
        <v>72</v>
      </c>
      <c r="C20" s="57" t="s">
        <v>263</v>
      </c>
      <c r="D20" s="57" t="s">
        <v>266</v>
      </c>
      <c r="E20" s="57" t="s">
        <v>2</v>
      </c>
      <c r="F20" s="57" t="s">
        <v>73</v>
      </c>
      <c r="G20" s="57" t="s">
        <v>9</v>
      </c>
      <c r="H20" s="57" t="s">
        <v>74</v>
      </c>
      <c r="I20" s="57" t="s">
        <v>75</v>
      </c>
      <c r="J20" s="113" t="s">
        <v>328</v>
      </c>
      <c r="K20" s="63" t="s">
        <v>394</v>
      </c>
      <c r="Y20" s="102"/>
      <c r="Z20" s="103"/>
      <c r="AA20" s="103"/>
      <c r="AB20" s="103"/>
      <c r="AC20" s="103"/>
      <c r="AD20" s="103"/>
      <c r="AE20" s="103"/>
      <c r="AF20" s="103"/>
      <c r="AG20" s="103"/>
      <c r="AH20" s="103"/>
      <c r="AI20" s="103"/>
      <c r="AJ20" s="103"/>
      <c r="AK20" s="103"/>
      <c r="AL20" s="104"/>
    </row>
    <row r="21" spans="1:38" s="60" customFormat="1" ht="36" customHeight="1">
      <c r="A21" s="57">
        <v>15</v>
      </c>
      <c r="B21" s="57" t="s">
        <v>76</v>
      </c>
      <c r="C21" s="57" t="s">
        <v>263</v>
      </c>
      <c r="D21" s="57" t="s">
        <v>266</v>
      </c>
      <c r="E21" s="57" t="s">
        <v>2</v>
      </c>
      <c r="F21" s="57" t="s">
        <v>77</v>
      </c>
      <c r="G21" s="57" t="s">
        <v>289</v>
      </c>
      <c r="H21" s="57" t="s">
        <v>78</v>
      </c>
      <c r="I21" s="57" t="s">
        <v>79</v>
      </c>
      <c r="J21" s="113" t="s">
        <v>295</v>
      </c>
      <c r="K21" s="59" t="s">
        <v>305</v>
      </c>
      <c r="L21" s="72"/>
      <c r="M21" s="72"/>
      <c r="N21" s="72"/>
      <c r="O21" s="72"/>
      <c r="P21" s="72"/>
      <c r="Q21" s="72"/>
      <c r="R21" s="72"/>
      <c r="S21" s="72"/>
      <c r="T21" s="72"/>
      <c r="U21" s="72"/>
      <c r="V21" s="72"/>
      <c r="W21" s="72"/>
      <c r="X21" s="72"/>
      <c r="Y21" s="105"/>
      <c r="Z21" s="106"/>
      <c r="AA21" s="106"/>
      <c r="AB21" s="106"/>
      <c r="AC21" s="106"/>
      <c r="AD21" s="106"/>
      <c r="AE21" s="106"/>
      <c r="AF21" s="106"/>
      <c r="AG21" s="106"/>
      <c r="AH21" s="106"/>
      <c r="AI21" s="106"/>
      <c r="AJ21" s="106"/>
      <c r="AK21" s="106"/>
      <c r="AL21" s="107"/>
    </row>
    <row r="22" spans="1:38" s="60" customFormat="1" ht="75" customHeight="1">
      <c r="A22" s="57">
        <v>16</v>
      </c>
      <c r="B22" s="57" t="s">
        <v>80</v>
      </c>
      <c r="C22" s="57" t="s">
        <v>263</v>
      </c>
      <c r="D22" s="57" t="s">
        <v>266</v>
      </c>
      <c r="E22" s="57" t="s">
        <v>2</v>
      </c>
      <c r="F22" s="57" t="s">
        <v>81</v>
      </c>
      <c r="G22" s="57" t="s">
        <v>82</v>
      </c>
      <c r="H22" s="57" t="s">
        <v>83</v>
      </c>
      <c r="I22" s="57" t="s">
        <v>84</v>
      </c>
      <c r="J22" s="113" t="s">
        <v>329</v>
      </c>
      <c r="K22" s="57" t="s">
        <v>395</v>
      </c>
      <c r="L22" s="73"/>
      <c r="M22" s="73"/>
      <c r="N22" s="73"/>
      <c r="O22" s="73"/>
      <c r="P22" s="73"/>
      <c r="Q22" s="73"/>
      <c r="R22" s="73"/>
      <c r="S22" s="73"/>
      <c r="T22" s="73"/>
      <c r="U22" s="73"/>
      <c r="V22" s="73"/>
      <c r="W22" s="73"/>
      <c r="X22" s="73"/>
      <c r="Y22" s="108"/>
      <c r="Z22" s="109"/>
      <c r="AA22" s="109"/>
      <c r="AB22" s="109"/>
      <c r="AC22" s="109"/>
      <c r="AD22" s="109"/>
      <c r="AE22" s="109"/>
      <c r="AF22" s="109"/>
      <c r="AG22" s="109"/>
      <c r="AH22" s="109"/>
      <c r="AI22" s="109"/>
      <c r="AJ22" s="109"/>
      <c r="AK22" s="109"/>
      <c r="AL22" s="110"/>
    </row>
    <row r="23" spans="1:24" s="60" customFormat="1" ht="60" customHeight="1">
      <c r="A23" s="57">
        <v>17</v>
      </c>
      <c r="B23" s="57" t="s">
        <v>85</v>
      </c>
      <c r="C23" s="57" t="s">
        <v>263</v>
      </c>
      <c r="D23" s="57" t="s">
        <v>266</v>
      </c>
      <c r="E23" s="57" t="s">
        <v>2</v>
      </c>
      <c r="F23" s="57" t="s">
        <v>86</v>
      </c>
      <c r="G23" s="57" t="s">
        <v>198</v>
      </c>
      <c r="H23" s="57" t="s">
        <v>298</v>
      </c>
      <c r="I23" s="57" t="s">
        <v>330</v>
      </c>
      <c r="J23" s="113" t="s">
        <v>397</v>
      </c>
      <c r="K23" s="74" t="s">
        <v>396</v>
      </c>
      <c r="L23" s="73"/>
      <c r="M23" s="73"/>
      <c r="N23" s="73"/>
      <c r="O23" s="73"/>
      <c r="P23" s="73"/>
      <c r="Q23" s="73"/>
      <c r="R23" s="73"/>
      <c r="S23" s="73"/>
      <c r="T23" s="73"/>
      <c r="U23" s="73"/>
      <c r="V23" s="73"/>
      <c r="W23" s="73"/>
      <c r="X23" s="73"/>
    </row>
    <row r="24" spans="1:24" s="60" customFormat="1" ht="73.5" customHeight="1">
      <c r="A24" s="57">
        <v>18</v>
      </c>
      <c r="B24" s="57" t="s">
        <v>87</v>
      </c>
      <c r="C24" s="57" t="s">
        <v>263</v>
      </c>
      <c r="D24" s="57" t="s">
        <v>266</v>
      </c>
      <c r="E24" s="57" t="s">
        <v>2</v>
      </c>
      <c r="F24" s="57" t="s">
        <v>88</v>
      </c>
      <c r="G24" s="57" t="s">
        <v>89</v>
      </c>
      <c r="H24" s="57" t="s">
        <v>90</v>
      </c>
      <c r="I24" s="57" t="s">
        <v>91</v>
      </c>
      <c r="J24" s="113" t="s">
        <v>399</v>
      </c>
      <c r="K24" s="57" t="s">
        <v>398</v>
      </c>
      <c r="L24" s="73"/>
      <c r="M24" s="73"/>
      <c r="N24" s="73"/>
      <c r="O24" s="73"/>
      <c r="P24" s="73"/>
      <c r="Q24" s="73"/>
      <c r="R24" s="73"/>
      <c r="S24" s="73"/>
      <c r="T24" s="73"/>
      <c r="U24" s="73"/>
      <c r="V24" s="73"/>
      <c r="W24" s="73"/>
      <c r="X24" s="73"/>
    </row>
    <row r="25" spans="1:24" s="60" customFormat="1" ht="72" customHeight="1">
      <c r="A25" s="57">
        <v>19</v>
      </c>
      <c r="B25" s="57" t="s">
        <v>92</v>
      </c>
      <c r="C25" s="57" t="s">
        <v>263</v>
      </c>
      <c r="D25" s="57" t="s">
        <v>266</v>
      </c>
      <c r="E25" s="57" t="s">
        <v>2</v>
      </c>
      <c r="F25" s="57" t="s">
        <v>93</v>
      </c>
      <c r="G25" s="57" t="s">
        <v>94</v>
      </c>
      <c r="H25" s="57" t="s">
        <v>290</v>
      </c>
      <c r="I25" s="57" t="s">
        <v>95</v>
      </c>
      <c r="J25" s="113" t="s">
        <v>400</v>
      </c>
      <c r="K25" s="57" t="s">
        <v>393</v>
      </c>
      <c r="L25" s="73"/>
      <c r="M25" s="73"/>
      <c r="N25" s="73"/>
      <c r="O25" s="73"/>
      <c r="P25" s="73"/>
      <c r="Q25" s="73"/>
      <c r="R25" s="73"/>
      <c r="S25" s="73"/>
      <c r="T25" s="73"/>
      <c r="U25" s="73"/>
      <c r="V25" s="73"/>
      <c r="W25" s="73"/>
      <c r="X25" s="73"/>
    </row>
    <row r="26" spans="1:24" s="60" customFormat="1" ht="135.75" customHeight="1">
      <c r="A26" s="57">
        <v>20</v>
      </c>
      <c r="B26" s="57" t="s">
        <v>97</v>
      </c>
      <c r="C26" s="57" t="s">
        <v>263</v>
      </c>
      <c r="D26" s="57" t="s">
        <v>279</v>
      </c>
      <c r="E26" s="57" t="s">
        <v>2</v>
      </c>
      <c r="F26" s="57" t="s">
        <v>223</v>
      </c>
      <c r="G26" s="57" t="s">
        <v>173</v>
      </c>
      <c r="H26" s="57" t="s">
        <v>309</v>
      </c>
      <c r="I26" s="57" t="s">
        <v>224</v>
      </c>
      <c r="J26" s="113" t="s">
        <v>371</v>
      </c>
      <c r="K26" s="57" t="s">
        <v>403</v>
      </c>
      <c r="L26" s="73"/>
      <c r="M26" s="73"/>
      <c r="N26" s="73"/>
      <c r="O26" s="73"/>
      <c r="P26" s="73"/>
      <c r="Q26" s="73"/>
      <c r="R26" s="73"/>
      <c r="S26" s="73"/>
      <c r="T26" s="73"/>
      <c r="U26" s="73"/>
      <c r="V26" s="73"/>
      <c r="W26" s="73"/>
      <c r="X26" s="73"/>
    </row>
    <row r="27" spans="1:24" s="60" customFormat="1" ht="43.5" customHeight="1">
      <c r="A27" s="57">
        <v>21</v>
      </c>
      <c r="B27" s="57" t="s">
        <v>98</v>
      </c>
      <c r="C27" s="57" t="s">
        <v>263</v>
      </c>
      <c r="D27" s="57" t="s">
        <v>279</v>
      </c>
      <c r="E27" s="57" t="s">
        <v>2</v>
      </c>
      <c r="F27" s="57" t="s">
        <v>99</v>
      </c>
      <c r="G27" s="57" t="s">
        <v>100</v>
      </c>
      <c r="H27" s="57" t="s">
        <v>101</v>
      </c>
      <c r="I27" s="57" t="s">
        <v>102</v>
      </c>
      <c r="J27" s="113" t="s">
        <v>383</v>
      </c>
      <c r="K27" s="57" t="s">
        <v>384</v>
      </c>
      <c r="L27" s="73"/>
      <c r="M27" s="73"/>
      <c r="N27" s="73"/>
      <c r="O27" s="73"/>
      <c r="P27" s="73"/>
      <c r="Q27" s="73"/>
      <c r="R27" s="73"/>
      <c r="S27" s="73"/>
      <c r="T27" s="73"/>
      <c r="U27" s="73"/>
      <c r="V27" s="73"/>
      <c r="W27" s="73"/>
      <c r="X27" s="73"/>
    </row>
    <row r="28" spans="1:24" s="60" customFormat="1" ht="62.25" customHeight="1">
      <c r="A28" s="57">
        <v>22</v>
      </c>
      <c r="B28" s="57" t="s">
        <v>194</v>
      </c>
      <c r="C28" s="57" t="s">
        <v>263</v>
      </c>
      <c r="D28" s="57" t="s">
        <v>267</v>
      </c>
      <c r="E28" s="57" t="s">
        <v>2</v>
      </c>
      <c r="F28" s="57" t="s">
        <v>66</v>
      </c>
      <c r="G28" s="57" t="s">
        <v>215</v>
      </c>
      <c r="H28" s="57" t="s">
        <v>67</v>
      </c>
      <c r="I28" s="57" t="s">
        <v>68</v>
      </c>
      <c r="J28" s="113" t="s">
        <v>319</v>
      </c>
      <c r="K28" s="75" t="s">
        <v>378</v>
      </c>
      <c r="L28" s="76"/>
      <c r="M28" s="76"/>
      <c r="N28" s="76"/>
      <c r="O28" s="76"/>
      <c r="P28" s="76"/>
      <c r="Q28" s="76"/>
      <c r="R28" s="76"/>
      <c r="S28" s="76"/>
      <c r="T28" s="76"/>
      <c r="U28" s="76"/>
      <c r="V28" s="76"/>
      <c r="W28" s="76"/>
      <c r="X28" s="76"/>
    </row>
    <row r="29" spans="1:24" s="60" customFormat="1" ht="51.75" customHeight="1">
      <c r="A29" s="57">
        <v>23</v>
      </c>
      <c r="B29" s="57" t="s">
        <v>195</v>
      </c>
      <c r="C29" s="57" t="s">
        <v>263</v>
      </c>
      <c r="D29" s="57" t="s">
        <v>267</v>
      </c>
      <c r="E29" s="57" t="s">
        <v>2</v>
      </c>
      <c r="F29" s="57" t="s">
        <v>221</v>
      </c>
      <c r="G29" s="57" t="s">
        <v>222</v>
      </c>
      <c r="H29" s="57" t="s">
        <v>308</v>
      </c>
      <c r="I29" s="57" t="s">
        <v>372</v>
      </c>
      <c r="J29" s="116" t="s">
        <v>373</v>
      </c>
      <c r="K29" s="77" t="s">
        <v>379</v>
      </c>
      <c r="L29" s="76"/>
      <c r="M29" s="76"/>
      <c r="N29" s="76"/>
      <c r="O29" s="76"/>
      <c r="P29" s="76"/>
      <c r="Q29" s="76"/>
      <c r="R29" s="76"/>
      <c r="S29" s="76"/>
      <c r="T29" s="76"/>
      <c r="U29" s="76"/>
      <c r="V29" s="76"/>
      <c r="W29" s="76"/>
      <c r="X29" s="76"/>
    </row>
    <row r="30" spans="1:11" s="60" customFormat="1" ht="66" customHeight="1">
      <c r="A30" s="57">
        <v>24</v>
      </c>
      <c r="B30" s="57" t="s">
        <v>196</v>
      </c>
      <c r="C30" s="57" t="s">
        <v>263</v>
      </c>
      <c r="D30" s="57" t="s">
        <v>267</v>
      </c>
      <c r="E30" s="57" t="s">
        <v>2</v>
      </c>
      <c r="F30" s="57" t="s">
        <v>69</v>
      </c>
      <c r="G30" s="57" t="s">
        <v>70</v>
      </c>
      <c r="H30" s="57" t="s">
        <v>71</v>
      </c>
      <c r="I30" s="57" t="s">
        <v>216</v>
      </c>
      <c r="J30" s="113" t="s">
        <v>374</v>
      </c>
      <c r="K30" s="57" t="s">
        <v>380</v>
      </c>
    </row>
    <row r="31" spans="1:11" s="60" customFormat="1" ht="39.75" customHeight="1">
      <c r="A31" s="57">
        <v>25</v>
      </c>
      <c r="B31" s="57" t="s">
        <v>197</v>
      </c>
      <c r="C31" s="57" t="s">
        <v>263</v>
      </c>
      <c r="D31" s="57" t="s">
        <v>267</v>
      </c>
      <c r="E31" s="57" t="s">
        <v>2</v>
      </c>
      <c r="F31" s="57" t="s">
        <v>218</v>
      </c>
      <c r="G31" s="57" t="s">
        <v>217</v>
      </c>
      <c r="H31" s="57" t="s">
        <v>219</v>
      </c>
      <c r="I31" s="57" t="s">
        <v>220</v>
      </c>
      <c r="J31" s="113" t="s">
        <v>375</v>
      </c>
      <c r="K31" s="63" t="s">
        <v>381</v>
      </c>
    </row>
    <row r="32" spans="1:11" s="60" customFormat="1" ht="92.25" customHeight="1">
      <c r="A32" s="57">
        <v>26</v>
      </c>
      <c r="B32" s="57" t="s">
        <v>103</v>
      </c>
      <c r="C32" s="57" t="s">
        <v>264</v>
      </c>
      <c r="D32" s="57" t="s">
        <v>268</v>
      </c>
      <c r="E32" s="57" t="s">
        <v>2</v>
      </c>
      <c r="F32" s="57" t="s">
        <v>104</v>
      </c>
      <c r="G32" s="57" t="s">
        <v>105</v>
      </c>
      <c r="H32" s="57" t="s">
        <v>106</v>
      </c>
      <c r="I32" s="57" t="s">
        <v>107</v>
      </c>
      <c r="J32" s="113" t="s">
        <v>332</v>
      </c>
      <c r="K32" s="63" t="s">
        <v>402</v>
      </c>
    </row>
    <row r="33" spans="1:11" s="60" customFormat="1" ht="288" customHeight="1">
      <c r="A33" s="57">
        <v>27</v>
      </c>
      <c r="B33" s="57" t="s">
        <v>108</v>
      </c>
      <c r="C33" s="57" t="s">
        <v>264</v>
      </c>
      <c r="D33" s="57" t="s">
        <v>268</v>
      </c>
      <c r="E33" s="57" t="s">
        <v>2</v>
      </c>
      <c r="F33" s="57" t="s">
        <v>109</v>
      </c>
      <c r="G33" s="57" t="s">
        <v>110</v>
      </c>
      <c r="H33" s="57" t="s">
        <v>111</v>
      </c>
      <c r="I33" s="57" t="s">
        <v>112</v>
      </c>
      <c r="J33" s="113" t="s">
        <v>331</v>
      </c>
      <c r="K33" s="77" t="s">
        <v>364</v>
      </c>
    </row>
    <row r="34" spans="1:11" s="60" customFormat="1" ht="187.5" customHeight="1">
      <c r="A34" s="57">
        <v>28</v>
      </c>
      <c r="B34" s="57" t="s">
        <v>113</v>
      </c>
      <c r="C34" s="57" t="s">
        <v>264</v>
      </c>
      <c r="D34" s="57" t="s">
        <v>268</v>
      </c>
      <c r="E34" s="57" t="s">
        <v>2</v>
      </c>
      <c r="F34" s="57" t="s">
        <v>114</v>
      </c>
      <c r="G34" s="57" t="s">
        <v>172</v>
      </c>
      <c r="H34" s="57" t="s">
        <v>247</v>
      </c>
      <c r="I34" s="57" t="s">
        <v>248</v>
      </c>
      <c r="J34" s="58" t="s">
        <v>333</v>
      </c>
      <c r="K34" s="59" t="s">
        <v>334</v>
      </c>
    </row>
    <row r="35" spans="1:11" s="60" customFormat="1" ht="76.5" customHeight="1">
      <c r="A35" s="57">
        <v>29</v>
      </c>
      <c r="B35" s="57" t="s">
        <v>16</v>
      </c>
      <c r="C35" s="57" t="s">
        <v>260</v>
      </c>
      <c r="D35" s="57" t="s">
        <v>269</v>
      </c>
      <c r="E35" s="57" t="s">
        <v>2</v>
      </c>
      <c r="F35" s="57" t="s">
        <v>162</v>
      </c>
      <c r="G35" s="57" t="s">
        <v>17</v>
      </c>
      <c r="H35" s="57" t="s">
        <v>18</v>
      </c>
      <c r="I35" s="57" t="s">
        <v>19</v>
      </c>
      <c r="J35" s="113" t="s">
        <v>317</v>
      </c>
      <c r="K35" s="57" t="s">
        <v>404</v>
      </c>
    </row>
    <row r="36" spans="1:11" s="60" customFormat="1" ht="91.5" customHeight="1">
      <c r="A36" s="57">
        <v>30</v>
      </c>
      <c r="B36" s="57" t="s">
        <v>299</v>
      </c>
      <c r="C36" s="57" t="s">
        <v>260</v>
      </c>
      <c r="D36" s="57" t="s">
        <v>269</v>
      </c>
      <c r="E36" s="57" t="s">
        <v>2</v>
      </c>
      <c r="F36" s="57" t="s">
        <v>271</v>
      </c>
      <c r="G36" s="57" t="s">
        <v>13</v>
      </c>
      <c r="H36" s="57" t="s">
        <v>15</v>
      </c>
      <c r="I36" s="57" t="s">
        <v>14</v>
      </c>
      <c r="J36" s="113" t="s">
        <v>310</v>
      </c>
      <c r="K36" s="57" t="s">
        <v>311</v>
      </c>
    </row>
    <row r="37" spans="1:11" s="60" customFormat="1" ht="252" customHeight="1">
      <c r="A37" s="57">
        <v>31</v>
      </c>
      <c r="B37" s="57" t="s">
        <v>301</v>
      </c>
      <c r="C37" s="57" t="s">
        <v>322</v>
      </c>
      <c r="D37" s="57" t="s">
        <v>269</v>
      </c>
      <c r="E37" s="57" t="s">
        <v>2</v>
      </c>
      <c r="F37" s="57" t="s">
        <v>272</v>
      </c>
      <c r="G37" s="57" t="s">
        <v>274</v>
      </c>
      <c r="H37" s="57" t="s">
        <v>276</v>
      </c>
      <c r="I37" s="57" t="s">
        <v>273</v>
      </c>
      <c r="J37" s="113" t="s">
        <v>312</v>
      </c>
      <c r="K37" s="57" t="s">
        <v>405</v>
      </c>
    </row>
    <row r="38" spans="1:11" s="60" customFormat="1" ht="264" customHeight="1">
      <c r="A38" s="57">
        <v>32</v>
      </c>
      <c r="B38" s="57" t="s">
        <v>300</v>
      </c>
      <c r="C38" s="57" t="s">
        <v>322</v>
      </c>
      <c r="D38" s="57" t="s">
        <v>269</v>
      </c>
      <c r="E38" s="57" t="s">
        <v>2</v>
      </c>
      <c r="F38" s="57" t="s">
        <v>376</v>
      </c>
      <c r="G38" s="57" t="s">
        <v>275</v>
      </c>
      <c r="H38" s="57" t="s">
        <v>277</v>
      </c>
      <c r="I38" s="57" t="s">
        <v>278</v>
      </c>
      <c r="J38" s="58" t="s">
        <v>377</v>
      </c>
      <c r="K38" s="57" t="s">
        <v>406</v>
      </c>
    </row>
    <row r="39" spans="1:11" s="60" customFormat="1" ht="124.5" customHeight="1">
      <c r="A39" s="69">
        <v>33</v>
      </c>
      <c r="B39" s="57" t="s">
        <v>20</v>
      </c>
      <c r="C39" s="57" t="s">
        <v>210</v>
      </c>
      <c r="D39" s="57" t="s">
        <v>211</v>
      </c>
      <c r="E39" s="57" t="s">
        <v>2</v>
      </c>
      <c r="F39" s="57" t="s">
        <v>21</v>
      </c>
      <c r="G39" s="57" t="s">
        <v>22</v>
      </c>
      <c r="H39" s="57" t="s">
        <v>23</v>
      </c>
      <c r="I39" s="57" t="s">
        <v>24</v>
      </c>
      <c r="J39" s="58" t="s">
        <v>340</v>
      </c>
      <c r="K39" s="57" t="s">
        <v>407</v>
      </c>
    </row>
    <row r="40" spans="1:11" s="60" customFormat="1" ht="160.5" customHeight="1">
      <c r="A40" s="57">
        <v>34</v>
      </c>
      <c r="B40" s="57" t="s">
        <v>26</v>
      </c>
      <c r="C40" s="57" t="s">
        <v>210</v>
      </c>
      <c r="D40" s="57" t="s">
        <v>211</v>
      </c>
      <c r="E40" s="57" t="s">
        <v>2</v>
      </c>
      <c r="F40" s="57" t="s">
        <v>25</v>
      </c>
      <c r="G40" s="57" t="s">
        <v>281</v>
      </c>
      <c r="H40" s="57" t="s">
        <v>27</v>
      </c>
      <c r="I40" s="57" t="s">
        <v>28</v>
      </c>
      <c r="J40" s="58" t="s">
        <v>341</v>
      </c>
      <c r="K40" s="57" t="s">
        <v>408</v>
      </c>
    </row>
    <row r="41" spans="1:11" s="60" customFormat="1" ht="60.75" customHeight="1">
      <c r="A41" s="69">
        <v>35</v>
      </c>
      <c r="B41" s="57" t="s">
        <v>29</v>
      </c>
      <c r="C41" s="57" t="s">
        <v>210</v>
      </c>
      <c r="D41" s="57" t="s">
        <v>211</v>
      </c>
      <c r="E41" s="57" t="s">
        <v>2</v>
      </c>
      <c r="F41" s="57" t="s">
        <v>208</v>
      </c>
      <c r="G41" s="57" t="s">
        <v>206</v>
      </c>
      <c r="H41" s="57" t="s">
        <v>207</v>
      </c>
      <c r="I41" s="57" t="s">
        <v>28</v>
      </c>
      <c r="J41" s="58" t="s">
        <v>342</v>
      </c>
      <c r="K41" s="57" t="s">
        <v>409</v>
      </c>
    </row>
    <row r="42" spans="1:11" s="60" customFormat="1" ht="101.25" customHeight="1">
      <c r="A42" s="57">
        <v>36</v>
      </c>
      <c r="B42" s="57" t="s">
        <v>209</v>
      </c>
      <c r="C42" s="57" t="s">
        <v>210</v>
      </c>
      <c r="D42" s="57" t="s">
        <v>211</v>
      </c>
      <c r="E42" s="57" t="s">
        <v>2</v>
      </c>
      <c r="F42" s="57" t="s">
        <v>212</v>
      </c>
      <c r="G42" s="57" t="s">
        <v>213</v>
      </c>
      <c r="H42" s="57" t="s">
        <v>214</v>
      </c>
      <c r="I42" s="57" t="s">
        <v>282</v>
      </c>
      <c r="J42" s="58" t="s">
        <v>343</v>
      </c>
      <c r="K42" s="57" t="s">
        <v>410</v>
      </c>
    </row>
    <row r="43" spans="1:11" s="60" customFormat="1" ht="38.25" customHeight="1">
      <c r="A43" s="69">
        <v>37</v>
      </c>
      <c r="B43" s="57" t="s">
        <v>115</v>
      </c>
      <c r="C43" s="57" t="s">
        <v>363</v>
      </c>
      <c r="D43" s="57" t="s">
        <v>259</v>
      </c>
      <c r="E43" s="57" t="s">
        <v>2</v>
      </c>
      <c r="F43" s="57" t="s">
        <v>116</v>
      </c>
      <c r="G43" s="57" t="s">
        <v>117</v>
      </c>
      <c r="H43" s="57" t="s">
        <v>118</v>
      </c>
      <c r="I43" s="57" t="s">
        <v>119</v>
      </c>
      <c r="J43" s="58" t="s">
        <v>361</v>
      </c>
      <c r="K43" s="57" t="s">
        <v>401</v>
      </c>
    </row>
    <row r="44" spans="1:11" s="60" customFormat="1" ht="33.75" customHeight="1">
      <c r="A44" s="69">
        <v>38</v>
      </c>
      <c r="B44" s="57" t="s">
        <v>120</v>
      </c>
      <c r="C44" s="69" t="s">
        <v>362</v>
      </c>
      <c r="D44" s="57" t="s">
        <v>259</v>
      </c>
      <c r="E44" s="57" t="s">
        <v>2</v>
      </c>
      <c r="F44" s="57" t="s">
        <v>121</v>
      </c>
      <c r="G44" s="57" t="s">
        <v>122</v>
      </c>
      <c r="H44" s="57" t="s">
        <v>123</v>
      </c>
      <c r="I44" s="57" t="s">
        <v>124</v>
      </c>
      <c r="J44" s="58" t="s">
        <v>360</v>
      </c>
      <c r="K44" s="57" t="s">
        <v>344</v>
      </c>
    </row>
    <row r="45" spans="1:38" s="60" customFormat="1" ht="107.25" customHeight="1">
      <c r="A45" s="57">
        <v>39</v>
      </c>
      <c r="B45" s="57" t="s">
        <v>35</v>
      </c>
      <c r="C45" s="57" t="s">
        <v>261</v>
      </c>
      <c r="D45" s="57" t="s">
        <v>258</v>
      </c>
      <c r="E45" s="57" t="s">
        <v>2</v>
      </c>
      <c r="F45" s="57" t="s">
        <v>163</v>
      </c>
      <c r="G45" s="57" t="s">
        <v>164</v>
      </c>
      <c r="H45" s="57" t="s">
        <v>165</v>
      </c>
      <c r="I45" s="57" t="s">
        <v>3</v>
      </c>
      <c r="J45" s="58" t="s">
        <v>336</v>
      </c>
      <c r="K45" s="57" t="s">
        <v>411</v>
      </c>
      <c r="Y45" s="78"/>
      <c r="Z45" s="79"/>
      <c r="AA45" s="79"/>
      <c r="AB45" s="79"/>
      <c r="AC45" s="79"/>
      <c r="AD45" s="79"/>
      <c r="AE45" s="79"/>
      <c r="AF45" s="79"/>
      <c r="AG45" s="79"/>
      <c r="AH45" s="79"/>
      <c r="AI45" s="79"/>
      <c r="AJ45" s="79"/>
      <c r="AK45" s="79"/>
      <c r="AL45" s="80"/>
    </row>
    <row r="46" spans="1:38" s="60" customFormat="1" ht="102" customHeight="1">
      <c r="A46" s="57">
        <v>40</v>
      </c>
      <c r="B46" s="57" t="s">
        <v>36</v>
      </c>
      <c r="C46" s="57" t="s">
        <v>261</v>
      </c>
      <c r="D46" s="57" t="s">
        <v>258</v>
      </c>
      <c r="E46" s="57" t="s">
        <v>2</v>
      </c>
      <c r="F46" s="57" t="s">
        <v>37</v>
      </c>
      <c r="G46" s="57" t="s">
        <v>38</v>
      </c>
      <c r="H46" s="57" t="s">
        <v>39</v>
      </c>
      <c r="I46" s="57" t="s">
        <v>40</v>
      </c>
      <c r="J46" s="58" t="s">
        <v>337</v>
      </c>
      <c r="K46" s="57" t="s">
        <v>412</v>
      </c>
      <c r="Y46" s="81"/>
      <c r="Z46" s="82"/>
      <c r="AA46" s="82"/>
      <c r="AB46" s="82"/>
      <c r="AC46" s="82"/>
      <c r="AD46" s="82"/>
      <c r="AE46" s="82"/>
      <c r="AF46" s="82"/>
      <c r="AG46" s="82"/>
      <c r="AH46" s="82"/>
      <c r="AI46" s="82"/>
      <c r="AJ46" s="82"/>
      <c r="AK46" s="82"/>
      <c r="AL46" s="83"/>
    </row>
    <row r="47" spans="1:38" s="60" customFormat="1" ht="299.25" customHeight="1">
      <c r="A47" s="57">
        <v>41</v>
      </c>
      <c r="B47" s="57" t="s">
        <v>41</v>
      </c>
      <c r="C47" s="57" t="s">
        <v>261</v>
      </c>
      <c r="D47" s="57" t="s">
        <v>258</v>
      </c>
      <c r="E47" s="57" t="s">
        <v>2</v>
      </c>
      <c r="F47" s="57" t="s">
        <v>42</v>
      </c>
      <c r="G47" s="57" t="s">
        <v>43</v>
      </c>
      <c r="H47" s="57" t="s">
        <v>44</v>
      </c>
      <c r="I47" s="57" t="s">
        <v>45</v>
      </c>
      <c r="J47" s="58" t="s">
        <v>320</v>
      </c>
      <c r="K47" s="57" t="s">
        <v>413</v>
      </c>
      <c r="Y47" s="93"/>
      <c r="Z47" s="94"/>
      <c r="AA47" s="94"/>
      <c r="AB47" s="94"/>
      <c r="AC47" s="94"/>
      <c r="AD47" s="94"/>
      <c r="AE47" s="94"/>
      <c r="AF47" s="94"/>
      <c r="AG47" s="94"/>
      <c r="AH47" s="94"/>
      <c r="AI47" s="94"/>
      <c r="AJ47" s="94"/>
      <c r="AK47" s="94"/>
      <c r="AL47" s="95"/>
    </row>
    <row r="48" spans="1:38" s="60" customFormat="1" ht="299.25" customHeight="1">
      <c r="A48" s="84">
        <v>42</v>
      </c>
      <c r="B48" s="85" t="s">
        <v>230</v>
      </c>
      <c r="C48" s="85" t="s">
        <v>261</v>
      </c>
      <c r="D48" s="85" t="s">
        <v>258</v>
      </c>
      <c r="E48" s="86" t="s">
        <v>2</v>
      </c>
      <c r="F48" s="86" t="s">
        <v>231</v>
      </c>
      <c r="G48" s="86" t="s">
        <v>232</v>
      </c>
      <c r="H48" s="86" t="s">
        <v>233</v>
      </c>
      <c r="I48" s="86" t="s">
        <v>234</v>
      </c>
      <c r="J48" s="58" t="s">
        <v>338</v>
      </c>
      <c r="K48" s="87" t="s">
        <v>414</v>
      </c>
      <c r="Y48" s="96"/>
      <c r="Z48" s="97"/>
      <c r="AA48" s="97"/>
      <c r="AB48" s="97"/>
      <c r="AC48" s="97"/>
      <c r="AD48" s="97"/>
      <c r="AE48" s="97"/>
      <c r="AF48" s="97"/>
      <c r="AG48" s="97"/>
      <c r="AH48" s="97"/>
      <c r="AI48" s="97"/>
      <c r="AJ48" s="97"/>
      <c r="AK48" s="97"/>
      <c r="AL48" s="98"/>
    </row>
    <row r="49" spans="1:38" s="60" customFormat="1" ht="149.25" customHeight="1">
      <c r="A49" s="85">
        <v>43</v>
      </c>
      <c r="B49" s="85" t="s">
        <v>46</v>
      </c>
      <c r="C49" s="85" t="s">
        <v>261</v>
      </c>
      <c r="D49" s="85" t="s">
        <v>258</v>
      </c>
      <c r="E49" s="86" t="s">
        <v>2</v>
      </c>
      <c r="F49" s="86" t="s">
        <v>47</v>
      </c>
      <c r="G49" s="86" t="s">
        <v>48</v>
      </c>
      <c r="H49" s="86" t="s">
        <v>49</v>
      </c>
      <c r="I49" s="86" t="s">
        <v>50</v>
      </c>
      <c r="J49" s="58" t="s">
        <v>321</v>
      </c>
      <c r="K49" s="86" t="s">
        <v>415</v>
      </c>
      <c r="Y49" s="99"/>
      <c r="Z49" s="100"/>
      <c r="AA49" s="100"/>
      <c r="AB49" s="100"/>
      <c r="AC49" s="100"/>
      <c r="AD49" s="100"/>
      <c r="AE49" s="100"/>
      <c r="AF49" s="100"/>
      <c r="AG49" s="100"/>
      <c r="AH49" s="100"/>
      <c r="AI49" s="100"/>
      <c r="AJ49" s="100"/>
      <c r="AK49" s="100"/>
      <c r="AL49" s="101"/>
    </row>
    <row r="50" spans="1:11" s="60" customFormat="1" ht="61.5" customHeight="1">
      <c r="A50" s="85">
        <v>44</v>
      </c>
      <c r="B50" s="85" t="s">
        <v>30</v>
      </c>
      <c r="C50" s="85" t="s">
        <v>261</v>
      </c>
      <c r="D50" s="85" t="s">
        <v>262</v>
      </c>
      <c r="E50" s="86" t="s">
        <v>2</v>
      </c>
      <c r="F50" s="86" t="s">
        <v>31</v>
      </c>
      <c r="G50" s="86" t="s">
        <v>32</v>
      </c>
      <c r="H50" s="86" t="s">
        <v>33</v>
      </c>
      <c r="I50" s="86" t="s">
        <v>34</v>
      </c>
      <c r="J50" s="58" t="s">
        <v>335</v>
      </c>
      <c r="K50" s="86" t="s">
        <v>416</v>
      </c>
    </row>
    <row r="51" spans="1:11" s="60" customFormat="1" ht="76.5" customHeight="1">
      <c r="A51" s="85">
        <v>45</v>
      </c>
      <c r="B51" s="85" t="s">
        <v>249</v>
      </c>
      <c r="C51" s="85" t="s">
        <v>261</v>
      </c>
      <c r="D51" s="86" t="s">
        <v>262</v>
      </c>
      <c r="E51" s="86" t="s">
        <v>2</v>
      </c>
      <c r="F51" s="86" t="s">
        <v>250</v>
      </c>
      <c r="G51" s="86" t="s">
        <v>251</v>
      </c>
      <c r="H51" s="86" t="s">
        <v>252</v>
      </c>
      <c r="I51" s="86" t="s">
        <v>253</v>
      </c>
      <c r="J51" s="58" t="s">
        <v>382</v>
      </c>
      <c r="K51" s="86" t="s">
        <v>417</v>
      </c>
    </row>
    <row r="52" spans="1:11" s="60" customFormat="1" ht="44.25" customHeight="1">
      <c r="A52" s="85">
        <v>46</v>
      </c>
      <c r="B52" s="85" t="s">
        <v>284</v>
      </c>
      <c r="C52" s="85" t="s">
        <v>263</v>
      </c>
      <c r="D52" s="86" t="s">
        <v>306</v>
      </c>
      <c r="E52" s="86" t="s">
        <v>2</v>
      </c>
      <c r="F52" s="86" t="s">
        <v>51</v>
      </c>
      <c r="G52" s="86" t="s">
        <v>235</v>
      </c>
      <c r="H52" s="86" t="s">
        <v>12</v>
      </c>
      <c r="I52" s="86" t="s">
        <v>52</v>
      </c>
      <c r="J52" s="58" t="s">
        <v>345</v>
      </c>
      <c r="K52" s="86" t="s">
        <v>418</v>
      </c>
    </row>
    <row r="53" spans="1:11" s="60" customFormat="1" ht="46.5" customHeight="1">
      <c r="A53" s="85">
        <v>47</v>
      </c>
      <c r="B53" s="85" t="s">
        <v>286</v>
      </c>
      <c r="C53" s="85" t="s">
        <v>263</v>
      </c>
      <c r="D53" s="86" t="s">
        <v>306</v>
      </c>
      <c r="E53" s="86" t="s">
        <v>2</v>
      </c>
      <c r="F53" s="86" t="s">
        <v>53</v>
      </c>
      <c r="G53" s="86" t="s">
        <v>236</v>
      </c>
      <c r="H53" s="86" t="s">
        <v>54</v>
      </c>
      <c r="I53" s="86" t="s">
        <v>55</v>
      </c>
      <c r="J53" s="58" t="s">
        <v>359</v>
      </c>
      <c r="K53" s="86" t="s">
        <v>419</v>
      </c>
    </row>
    <row r="54" spans="1:11" s="60" customFormat="1" ht="48.75" customHeight="1">
      <c r="A54" s="85">
        <v>48</v>
      </c>
      <c r="B54" s="85" t="s">
        <v>285</v>
      </c>
      <c r="C54" s="85" t="s">
        <v>263</v>
      </c>
      <c r="D54" s="86" t="s">
        <v>306</v>
      </c>
      <c r="E54" s="86" t="s">
        <v>2</v>
      </c>
      <c r="F54" s="86" t="s">
        <v>59</v>
      </c>
      <c r="G54" s="86" t="s">
        <v>307</v>
      </c>
      <c r="H54" s="86" t="s">
        <v>60</v>
      </c>
      <c r="I54" s="86" t="s">
        <v>61</v>
      </c>
      <c r="J54" s="58" t="s">
        <v>346</v>
      </c>
      <c r="K54" s="86" t="s">
        <v>420</v>
      </c>
    </row>
    <row r="55" spans="1:11" s="60" customFormat="1" ht="51.75" customHeight="1">
      <c r="A55" s="85">
        <v>49</v>
      </c>
      <c r="B55" s="85" t="s">
        <v>297</v>
      </c>
      <c r="C55" s="85" t="s">
        <v>263</v>
      </c>
      <c r="D55" s="86" t="s">
        <v>306</v>
      </c>
      <c r="E55" s="86" t="s">
        <v>2</v>
      </c>
      <c r="F55" s="86" t="s">
        <v>62</v>
      </c>
      <c r="G55" s="86" t="s">
        <v>63</v>
      </c>
      <c r="H55" s="86" t="s">
        <v>64</v>
      </c>
      <c r="I55" s="86" t="s">
        <v>65</v>
      </c>
      <c r="J55" s="58" t="s">
        <v>348</v>
      </c>
      <c r="K55" s="86" t="s">
        <v>347</v>
      </c>
    </row>
    <row r="56" spans="1:11" s="60" customFormat="1" ht="45.75" customHeight="1">
      <c r="A56" s="85">
        <v>50</v>
      </c>
      <c r="B56" s="85" t="s">
        <v>237</v>
      </c>
      <c r="C56" s="85" t="s">
        <v>263</v>
      </c>
      <c r="D56" s="86" t="s">
        <v>306</v>
      </c>
      <c r="E56" s="86" t="s">
        <v>2</v>
      </c>
      <c r="F56" s="86" t="s">
        <v>240</v>
      </c>
      <c r="G56" s="86" t="s">
        <v>239</v>
      </c>
      <c r="H56" s="88" t="s">
        <v>241</v>
      </c>
      <c r="I56" s="86" t="s">
        <v>242</v>
      </c>
      <c r="J56" s="58" t="s">
        <v>350</v>
      </c>
      <c r="K56" s="86" t="s">
        <v>349</v>
      </c>
    </row>
    <row r="57" spans="1:11" s="60" customFormat="1" ht="43.5" customHeight="1">
      <c r="A57" s="85">
        <v>51</v>
      </c>
      <c r="B57" s="85" t="s">
        <v>238</v>
      </c>
      <c r="C57" s="85" t="s">
        <v>263</v>
      </c>
      <c r="D57" s="86" t="s">
        <v>306</v>
      </c>
      <c r="E57" s="86" t="s">
        <v>2</v>
      </c>
      <c r="F57" s="86" t="s">
        <v>243</v>
      </c>
      <c r="G57" s="86" t="s">
        <v>244</v>
      </c>
      <c r="H57" s="86" t="s">
        <v>245</v>
      </c>
      <c r="I57" s="86" t="s">
        <v>246</v>
      </c>
      <c r="J57" s="58" t="s">
        <v>352</v>
      </c>
      <c r="K57" s="86" t="s">
        <v>421</v>
      </c>
    </row>
    <row r="58" spans="1:11" s="60" customFormat="1" ht="89.25" customHeight="1">
      <c r="A58" s="85">
        <v>52</v>
      </c>
      <c r="B58" s="85" t="s">
        <v>178</v>
      </c>
      <c r="C58" s="85" t="s">
        <v>263</v>
      </c>
      <c r="D58" s="86" t="s">
        <v>355</v>
      </c>
      <c r="E58" s="86" t="s">
        <v>2</v>
      </c>
      <c r="F58" s="86" t="s">
        <v>177</v>
      </c>
      <c r="G58" s="86" t="s">
        <v>174</v>
      </c>
      <c r="H58" s="86" t="s">
        <v>175</v>
      </c>
      <c r="I58" s="86" t="s">
        <v>176</v>
      </c>
      <c r="J58" s="58" t="s">
        <v>353</v>
      </c>
      <c r="K58" s="86" t="s">
        <v>423</v>
      </c>
    </row>
    <row r="59" spans="1:11" s="60" customFormat="1" ht="98.25" customHeight="1">
      <c r="A59" s="85">
        <v>53</v>
      </c>
      <c r="B59" s="85" t="s">
        <v>179</v>
      </c>
      <c r="C59" s="85" t="s">
        <v>263</v>
      </c>
      <c r="D59" s="86" t="s">
        <v>355</v>
      </c>
      <c r="E59" s="86" t="s">
        <v>2</v>
      </c>
      <c r="F59" s="86" t="s">
        <v>180</v>
      </c>
      <c r="G59" s="86" t="s">
        <v>182</v>
      </c>
      <c r="H59" s="86" t="s">
        <v>183</v>
      </c>
      <c r="I59" s="86" t="s">
        <v>184</v>
      </c>
      <c r="J59" s="58" t="s">
        <v>354</v>
      </c>
      <c r="K59" s="86" t="s">
        <v>424</v>
      </c>
    </row>
    <row r="60" spans="1:11" s="60" customFormat="1" ht="99.75" customHeight="1">
      <c r="A60" s="85">
        <v>54</v>
      </c>
      <c r="B60" s="85" t="s">
        <v>185</v>
      </c>
      <c r="C60" s="85" t="s">
        <v>263</v>
      </c>
      <c r="D60" s="86" t="s">
        <v>355</v>
      </c>
      <c r="E60" s="86" t="s">
        <v>2</v>
      </c>
      <c r="F60" s="86" t="s">
        <v>188</v>
      </c>
      <c r="G60" s="86" t="s">
        <v>189</v>
      </c>
      <c r="H60" s="86" t="s">
        <v>186</v>
      </c>
      <c r="I60" s="86" t="s">
        <v>187</v>
      </c>
      <c r="J60" s="58" t="s">
        <v>356</v>
      </c>
      <c r="K60" s="86" t="s">
        <v>425</v>
      </c>
    </row>
    <row r="61" spans="1:24" s="60" customFormat="1" ht="85.5" customHeight="1">
      <c r="A61" s="85">
        <v>55</v>
      </c>
      <c r="B61" s="85" t="s">
        <v>190</v>
      </c>
      <c r="C61" s="85" t="s">
        <v>263</v>
      </c>
      <c r="D61" s="86" t="s">
        <v>355</v>
      </c>
      <c r="E61" s="86" t="s">
        <v>2</v>
      </c>
      <c r="F61" s="86" t="s">
        <v>191</v>
      </c>
      <c r="G61" s="86" t="s">
        <v>192</v>
      </c>
      <c r="H61" s="86" t="s">
        <v>186</v>
      </c>
      <c r="I61" s="86" t="s">
        <v>187</v>
      </c>
      <c r="J61" s="62" t="s">
        <v>357</v>
      </c>
      <c r="K61" s="86" t="s">
        <v>358</v>
      </c>
      <c r="L61" s="89"/>
      <c r="M61" s="89"/>
      <c r="N61" s="89"/>
      <c r="O61" s="89"/>
      <c r="P61" s="89"/>
      <c r="Q61" s="89"/>
      <c r="R61" s="89"/>
      <c r="S61" s="89"/>
      <c r="T61" s="89"/>
      <c r="U61" s="89"/>
      <c r="V61" s="89"/>
      <c r="W61" s="89"/>
      <c r="X61" s="90"/>
    </row>
    <row r="62" spans="1:24" s="60" customFormat="1" ht="69.75" customHeight="1">
      <c r="A62" s="85">
        <v>56</v>
      </c>
      <c r="B62" s="85" t="s">
        <v>280</v>
      </c>
      <c r="C62" s="85" t="s">
        <v>263</v>
      </c>
      <c r="D62" s="86" t="s">
        <v>306</v>
      </c>
      <c r="E62" s="86" t="s">
        <v>2</v>
      </c>
      <c r="F62" s="86" t="s">
        <v>56</v>
      </c>
      <c r="G62" s="86" t="s">
        <v>57</v>
      </c>
      <c r="H62" s="86" t="s">
        <v>58</v>
      </c>
      <c r="I62" s="86" t="s">
        <v>193</v>
      </c>
      <c r="J62" s="62" t="s">
        <v>351</v>
      </c>
      <c r="K62" s="86" t="s">
        <v>422</v>
      </c>
      <c r="L62" s="91"/>
      <c r="M62" s="91"/>
      <c r="N62" s="91"/>
      <c r="O62" s="91"/>
      <c r="P62" s="91"/>
      <c r="Q62" s="91"/>
      <c r="R62" s="91"/>
      <c r="S62" s="91"/>
      <c r="T62" s="91"/>
      <c r="U62" s="91"/>
      <c r="V62" s="91"/>
      <c r="W62" s="91"/>
      <c r="X62" s="92"/>
    </row>
    <row r="63" spans="1:11" s="4" customFormat="1" ht="42.75" customHeight="1">
      <c r="A63" s="54"/>
      <c r="E63" s="5"/>
      <c r="F63" s="6"/>
      <c r="G63" s="5"/>
      <c r="H63" s="5"/>
      <c r="I63" s="5"/>
      <c r="J63" s="3"/>
      <c r="K63" s="6"/>
    </row>
    <row r="64" spans="1:11" s="4" customFormat="1" ht="67.5" customHeight="1">
      <c r="A64" s="54"/>
      <c r="E64" s="5"/>
      <c r="F64" s="6"/>
      <c r="G64" s="5"/>
      <c r="H64" s="5"/>
      <c r="I64" s="5"/>
      <c r="J64" s="3"/>
      <c r="K64" s="6"/>
    </row>
    <row r="65" spans="1:11" s="4" customFormat="1" ht="177" customHeight="1">
      <c r="A65" s="54"/>
      <c r="E65" s="5"/>
      <c r="F65" s="6"/>
      <c r="G65" s="5"/>
      <c r="H65" s="5"/>
      <c r="I65" s="5"/>
      <c r="J65" s="3"/>
      <c r="K65" s="6"/>
    </row>
    <row r="66" spans="1:11" s="4" customFormat="1" ht="132.75" customHeight="1">
      <c r="A66" s="54"/>
      <c r="E66" s="5"/>
      <c r="F66" s="6"/>
      <c r="G66" s="5"/>
      <c r="H66" s="5"/>
      <c r="I66" s="5"/>
      <c r="J66" s="3"/>
      <c r="K66" s="6"/>
    </row>
    <row r="67" spans="1:11" s="4" customFormat="1" ht="164.25" customHeight="1">
      <c r="A67" s="54"/>
      <c r="E67" s="5"/>
      <c r="K67" s="7"/>
    </row>
    <row r="68" spans="1:11" s="4" customFormat="1" ht="142.5" customHeight="1">
      <c r="A68" s="54"/>
      <c r="E68" s="5"/>
      <c r="F68" s="6"/>
      <c r="G68" s="5"/>
      <c r="H68" s="5"/>
      <c r="I68" s="5"/>
      <c r="J68" s="3"/>
      <c r="K68" s="6"/>
    </row>
    <row r="69" spans="1:11" s="4" customFormat="1" ht="193.5" customHeight="1">
      <c r="A69" s="54"/>
      <c r="E69" s="5"/>
      <c r="F69" s="6"/>
      <c r="G69" s="5"/>
      <c r="H69" s="5"/>
      <c r="I69" s="5"/>
      <c r="J69" s="3"/>
      <c r="K69" s="6"/>
    </row>
    <row r="70" spans="1:16" s="8" customFormat="1" ht="98.25" customHeight="1">
      <c r="A70" s="3"/>
      <c r="E70" s="5"/>
      <c r="F70" s="6"/>
      <c r="G70" s="5"/>
      <c r="H70" s="5"/>
      <c r="I70" s="5"/>
      <c r="J70" s="3"/>
      <c r="K70" s="6"/>
      <c r="O70" s="8">
        <v>8</v>
      </c>
      <c r="P70" s="8">
        <v>12</v>
      </c>
    </row>
    <row r="71" spans="1:19" s="9" customFormat="1" ht="83.25" customHeight="1">
      <c r="A71" s="55"/>
      <c r="E71" s="5"/>
      <c r="F71" s="6"/>
      <c r="G71" s="5"/>
      <c r="H71" s="5"/>
      <c r="I71" s="5"/>
      <c r="J71" s="3"/>
      <c r="K71" s="6"/>
      <c r="P71" s="9">
        <v>16</v>
      </c>
      <c r="Q71" s="9" t="s">
        <v>0</v>
      </c>
      <c r="R71" s="9">
        <v>8</v>
      </c>
      <c r="S71" s="9" t="s">
        <v>1</v>
      </c>
    </row>
    <row r="72" spans="1:18" s="9" customFormat="1" ht="120" customHeight="1">
      <c r="A72" s="55"/>
      <c r="E72" s="5"/>
      <c r="F72" s="6"/>
      <c r="G72" s="5"/>
      <c r="H72" s="5"/>
      <c r="I72" s="5"/>
      <c r="J72" s="3"/>
      <c r="K72" s="10"/>
      <c r="P72" s="9">
        <f>+P71/10</f>
        <v>1.6</v>
      </c>
      <c r="R72" s="9">
        <f>+R71*30</f>
        <v>240</v>
      </c>
    </row>
    <row r="73" spans="1:11" s="9" customFormat="1" ht="12.75">
      <c r="A73" s="55"/>
      <c r="E73" s="5"/>
      <c r="F73" s="6"/>
      <c r="G73" s="5"/>
      <c r="H73" s="5"/>
      <c r="I73" s="5"/>
      <c r="J73" s="3"/>
      <c r="K73" s="10"/>
    </row>
    <row r="74" spans="1:11" s="4" customFormat="1" ht="65.25" customHeight="1">
      <c r="A74" s="54"/>
      <c r="E74" s="5"/>
      <c r="F74" s="6"/>
      <c r="G74" s="5"/>
      <c r="H74" s="5"/>
      <c r="I74" s="5"/>
      <c r="J74" s="3"/>
      <c r="K74" s="6"/>
    </row>
    <row r="75" spans="1:11" s="11" customFormat="1" ht="90" customHeight="1">
      <c r="A75" s="56"/>
      <c r="E75" s="5"/>
      <c r="K75" s="12"/>
    </row>
    <row r="76" spans="5:11" s="11" customFormat="1" ht="74.25" customHeight="1">
      <c r="E76" s="5"/>
      <c r="F76" s="6"/>
      <c r="G76" s="5"/>
      <c r="H76" s="5"/>
      <c r="I76" s="5"/>
      <c r="J76" s="3"/>
      <c r="K76" s="6"/>
    </row>
    <row r="77" spans="5:11" s="11" customFormat="1" ht="74.25" customHeight="1">
      <c r="E77" s="5"/>
      <c r="F77" s="6"/>
      <c r="G77" s="5"/>
      <c r="H77" s="5"/>
      <c r="I77" s="5"/>
      <c r="J77" s="3"/>
      <c r="K77" s="6"/>
    </row>
    <row r="78" spans="5:11" s="11" customFormat="1" ht="68.25" customHeight="1">
      <c r="E78" s="5"/>
      <c r="F78" s="6"/>
      <c r="G78" s="5"/>
      <c r="H78" s="5"/>
      <c r="I78" s="5"/>
      <c r="J78" s="3"/>
      <c r="K78" s="6"/>
    </row>
    <row r="79" spans="5:11" s="13" customFormat="1" ht="70.5" customHeight="1">
      <c r="E79" s="5"/>
      <c r="F79" s="6"/>
      <c r="G79" s="5"/>
      <c r="H79" s="5"/>
      <c r="I79" s="5"/>
      <c r="J79" s="3"/>
      <c r="K79" s="6"/>
    </row>
    <row r="80" spans="5:11" s="13" customFormat="1" ht="65.25" customHeight="1">
      <c r="E80" s="5"/>
      <c r="F80" s="6"/>
      <c r="G80" s="5"/>
      <c r="H80" s="5"/>
      <c r="I80" s="5"/>
      <c r="J80" s="3"/>
      <c r="K80" s="6"/>
    </row>
    <row r="81" spans="5:11" s="13" customFormat="1" ht="69" customHeight="1">
      <c r="E81" s="5"/>
      <c r="F81" s="6"/>
      <c r="G81" s="5"/>
      <c r="H81" s="5"/>
      <c r="I81" s="5"/>
      <c r="J81" s="3"/>
      <c r="K81" s="6"/>
    </row>
    <row r="82" spans="5:11" s="13" customFormat="1" ht="61.5" customHeight="1">
      <c r="E82" s="5"/>
      <c r="F82" s="6"/>
      <c r="G82" s="5"/>
      <c r="H82" s="5"/>
      <c r="I82" s="5"/>
      <c r="J82" s="3"/>
      <c r="K82" s="6"/>
    </row>
    <row r="83" spans="5:11" s="13" customFormat="1" ht="63.75" customHeight="1">
      <c r="E83" s="5"/>
      <c r="F83" s="6"/>
      <c r="G83" s="5"/>
      <c r="H83" s="5"/>
      <c r="I83" s="5"/>
      <c r="J83" s="3"/>
      <c r="K83" s="6"/>
    </row>
    <row r="84" spans="5:11" s="13" customFormat="1" ht="83.25" customHeight="1">
      <c r="E84" s="5"/>
      <c r="F84" s="6"/>
      <c r="G84" s="5"/>
      <c r="H84" s="5"/>
      <c r="I84" s="5"/>
      <c r="J84" s="3"/>
      <c r="K84" s="6"/>
    </row>
    <row r="85" spans="5:11" s="14" customFormat="1" ht="12.75">
      <c r="E85" s="5"/>
      <c r="F85" s="6"/>
      <c r="G85" s="5"/>
      <c r="H85" s="5"/>
      <c r="I85" s="5"/>
      <c r="J85" s="3"/>
      <c r="K85" s="6"/>
    </row>
    <row r="86" spans="5:11" s="15" customFormat="1" ht="81" customHeight="1">
      <c r="E86" s="5"/>
      <c r="F86" s="6"/>
      <c r="G86" s="5"/>
      <c r="H86" s="5"/>
      <c r="I86" s="5"/>
      <c r="J86" s="3"/>
      <c r="K86" s="6"/>
    </row>
    <row r="87" spans="5:11" s="15" customFormat="1" ht="59.25" customHeight="1">
      <c r="E87" s="5"/>
      <c r="F87" s="6"/>
      <c r="G87" s="5"/>
      <c r="H87" s="5"/>
      <c r="I87" s="5"/>
      <c r="J87" s="3"/>
      <c r="K87" s="6"/>
    </row>
    <row r="88" spans="5:11" s="11" customFormat="1" ht="57" customHeight="1">
      <c r="E88" s="5"/>
      <c r="F88" s="6"/>
      <c r="G88" s="5"/>
      <c r="H88" s="5"/>
      <c r="I88" s="5"/>
      <c r="J88" s="3"/>
      <c r="K88" s="6"/>
    </row>
    <row r="89" spans="5:11" s="15" customFormat="1" ht="39.75" customHeight="1">
      <c r="E89" s="5"/>
      <c r="F89" s="6"/>
      <c r="G89" s="5"/>
      <c r="H89" s="5"/>
      <c r="I89" s="5"/>
      <c r="J89" s="3"/>
      <c r="K89" s="6"/>
    </row>
    <row r="90" spans="5:11" s="16" customFormat="1" ht="52.5" customHeight="1">
      <c r="E90" s="5"/>
      <c r="F90" s="6"/>
      <c r="G90" s="5"/>
      <c r="H90" s="5"/>
      <c r="I90" s="5"/>
      <c r="J90" s="3"/>
      <c r="K90" s="6"/>
    </row>
    <row r="91" spans="5:11" s="16" customFormat="1" ht="57" customHeight="1">
      <c r="E91" s="5"/>
      <c r="F91" s="6"/>
      <c r="G91" s="5"/>
      <c r="H91" s="5"/>
      <c r="I91" s="5"/>
      <c r="J91" s="3"/>
      <c r="K91" s="6"/>
    </row>
    <row r="92" spans="5:11" s="16" customFormat="1" ht="69.75" customHeight="1">
      <c r="E92" s="5"/>
      <c r="F92" s="6"/>
      <c r="G92" s="5"/>
      <c r="H92" s="5"/>
      <c r="I92" s="5"/>
      <c r="J92" s="3"/>
      <c r="K92" s="6"/>
    </row>
    <row r="93" spans="5:11" s="16" customFormat="1" ht="80.25" customHeight="1">
      <c r="E93" s="5"/>
      <c r="F93" s="6"/>
      <c r="G93" s="5"/>
      <c r="H93" s="5"/>
      <c r="I93" s="5"/>
      <c r="J93" s="3"/>
      <c r="K93" s="6"/>
    </row>
    <row r="94" spans="5:11" s="16" customFormat="1" ht="52.5" customHeight="1">
      <c r="E94" s="5"/>
      <c r="K94" s="17"/>
    </row>
    <row r="95" spans="5:11" s="4" customFormat="1" ht="51" customHeight="1">
      <c r="E95" s="5"/>
      <c r="F95" s="6"/>
      <c r="G95" s="5"/>
      <c r="H95" s="5"/>
      <c r="I95" s="5"/>
      <c r="J95" s="3"/>
      <c r="K95" s="6"/>
    </row>
    <row r="96" spans="5:11" s="4" customFormat="1" ht="74.25" customHeight="1">
      <c r="E96" s="5"/>
      <c r="F96" s="6"/>
      <c r="G96" s="5"/>
      <c r="H96" s="5"/>
      <c r="I96" s="5"/>
      <c r="J96" s="3"/>
      <c r="K96" s="6"/>
    </row>
    <row r="97" spans="5:11" s="4" customFormat="1" ht="74.25" customHeight="1">
      <c r="E97" s="5"/>
      <c r="F97" s="6"/>
      <c r="G97" s="5"/>
      <c r="H97" s="5"/>
      <c r="I97" s="5"/>
      <c r="J97" s="3"/>
      <c r="K97" s="6"/>
    </row>
    <row r="98" spans="5:11" s="4" customFormat="1" ht="66" customHeight="1">
      <c r="E98" s="5"/>
      <c r="F98" s="6"/>
      <c r="G98" s="5"/>
      <c r="H98" s="5"/>
      <c r="I98" s="5"/>
      <c r="J98" s="3"/>
      <c r="K98" s="6"/>
    </row>
    <row r="99" spans="5:11" s="4" customFormat="1" ht="51" customHeight="1">
      <c r="E99" s="5"/>
      <c r="F99" s="6"/>
      <c r="G99" s="5"/>
      <c r="H99" s="5"/>
      <c r="I99" s="5"/>
      <c r="J99" s="3"/>
      <c r="K99" s="6"/>
    </row>
    <row r="100" spans="5:11" s="4" customFormat="1" ht="51" customHeight="1">
      <c r="E100" s="5"/>
      <c r="F100" s="6"/>
      <c r="G100" s="5"/>
      <c r="H100" s="5"/>
      <c r="I100" s="5"/>
      <c r="J100" s="3"/>
      <c r="K100" s="6"/>
    </row>
    <row r="101" spans="5:11" s="4" customFormat="1" ht="65.25" customHeight="1">
      <c r="E101" s="5"/>
      <c r="F101" s="6"/>
      <c r="G101" s="5"/>
      <c r="H101" s="5"/>
      <c r="I101" s="5"/>
      <c r="J101" s="3"/>
      <c r="K101" s="6"/>
    </row>
    <row r="102" spans="5:11" s="4" customFormat="1" ht="63.75" customHeight="1">
      <c r="E102" s="5"/>
      <c r="F102" s="6"/>
      <c r="G102" s="5"/>
      <c r="H102" s="5"/>
      <c r="I102" s="5"/>
      <c r="J102" s="3"/>
      <c r="K102" s="6"/>
    </row>
    <row r="103" spans="5:11" s="4" customFormat="1" ht="63.75" customHeight="1">
      <c r="E103" s="5"/>
      <c r="F103" s="6"/>
      <c r="G103" s="5"/>
      <c r="H103" s="5"/>
      <c r="I103" s="5"/>
      <c r="J103" s="3"/>
      <c r="K103" s="6"/>
    </row>
    <row r="104" spans="5:11" s="4" customFormat="1" ht="77.25" customHeight="1">
      <c r="E104" s="5"/>
      <c r="F104" s="6"/>
      <c r="G104" s="5"/>
      <c r="H104" s="5"/>
      <c r="I104" s="5"/>
      <c r="J104" s="3"/>
      <c r="K104" s="6"/>
    </row>
    <row r="105" spans="5:11" s="18" customFormat="1" ht="77.25" customHeight="1">
      <c r="E105" s="5"/>
      <c r="F105" s="6"/>
      <c r="G105" s="5"/>
      <c r="H105" s="5"/>
      <c r="I105" s="5"/>
      <c r="J105" s="3"/>
      <c r="K105" s="6"/>
    </row>
    <row r="106" spans="5:11" s="18" customFormat="1" ht="77.25" customHeight="1">
      <c r="E106" s="5"/>
      <c r="F106" s="6"/>
      <c r="G106" s="5"/>
      <c r="H106" s="5"/>
      <c r="I106" s="5"/>
      <c r="J106" s="3"/>
      <c r="K106" s="6"/>
    </row>
    <row r="107" spans="5:11" s="18" customFormat="1" ht="77.25" customHeight="1">
      <c r="E107" s="5"/>
      <c r="F107" s="6"/>
      <c r="G107" s="5"/>
      <c r="H107" s="5"/>
      <c r="I107" s="5"/>
      <c r="J107" s="3"/>
      <c r="K107" s="6"/>
    </row>
    <row r="108" spans="5:11" s="18" customFormat="1" ht="77.25" customHeight="1">
      <c r="E108" s="5"/>
      <c r="F108" s="6"/>
      <c r="G108" s="5"/>
      <c r="H108" s="5"/>
      <c r="I108" s="5"/>
      <c r="J108" s="3"/>
      <c r="K108" s="6"/>
    </row>
    <row r="109" spans="5:11" s="18" customFormat="1" ht="178.5" customHeight="1">
      <c r="E109" s="5"/>
      <c r="F109" s="6"/>
      <c r="G109" s="5"/>
      <c r="H109" s="5"/>
      <c r="I109" s="5"/>
      <c r="J109" s="3"/>
      <c r="K109" s="6"/>
    </row>
    <row r="110" spans="5:11" s="18" customFormat="1" ht="183" customHeight="1">
      <c r="E110" s="5"/>
      <c r="F110" s="6"/>
      <c r="G110" s="5"/>
      <c r="H110" s="5"/>
      <c r="I110" s="5"/>
      <c r="J110" s="3"/>
      <c r="K110" s="6"/>
    </row>
    <row r="111" spans="5:11" s="18" customFormat="1" ht="189" customHeight="1">
      <c r="E111" s="5"/>
      <c r="F111" s="6"/>
      <c r="G111" s="5"/>
      <c r="H111" s="5"/>
      <c r="I111" s="5"/>
      <c r="J111" s="3"/>
      <c r="K111" s="6"/>
    </row>
    <row r="112" spans="5:11" s="18" customFormat="1" ht="162.75" customHeight="1">
      <c r="E112" s="5"/>
      <c r="F112" s="6"/>
      <c r="G112" s="5"/>
      <c r="H112" s="5"/>
      <c r="I112" s="5"/>
      <c r="J112" s="3"/>
      <c r="K112" s="6"/>
    </row>
    <row r="113" spans="5:11" s="18" customFormat="1" ht="122.25" customHeight="1">
      <c r="E113" s="5"/>
      <c r="F113" s="6"/>
      <c r="G113" s="5"/>
      <c r="H113" s="5"/>
      <c r="I113" s="5"/>
      <c r="J113" s="3"/>
      <c r="K113" s="6"/>
    </row>
    <row r="114" spans="5:11" s="18" customFormat="1" ht="120" customHeight="1">
      <c r="E114" s="5"/>
      <c r="F114" s="6"/>
      <c r="G114" s="5"/>
      <c r="H114" s="5"/>
      <c r="I114" s="5"/>
      <c r="J114" s="3"/>
      <c r="K114" s="6"/>
    </row>
    <row r="115" spans="5:11" s="18" customFormat="1" ht="120" customHeight="1">
      <c r="E115" s="5"/>
      <c r="F115" s="6"/>
      <c r="G115" s="5"/>
      <c r="H115" s="5"/>
      <c r="I115" s="5"/>
      <c r="J115" s="3"/>
      <c r="K115" s="6"/>
    </row>
    <row r="116" spans="5:11" s="18" customFormat="1" ht="135" customHeight="1">
      <c r="E116" s="5"/>
      <c r="F116" s="6"/>
      <c r="G116" s="5"/>
      <c r="H116" s="5"/>
      <c r="I116" s="5"/>
      <c r="J116" s="3"/>
      <c r="K116" s="6"/>
    </row>
    <row r="117" spans="5:11" s="18" customFormat="1" ht="154.5" customHeight="1">
      <c r="E117" s="5"/>
      <c r="F117" s="6"/>
      <c r="G117" s="5"/>
      <c r="H117" s="5"/>
      <c r="I117" s="5"/>
      <c r="J117" s="3"/>
      <c r="K117" s="6"/>
    </row>
    <row r="118" spans="5:11" s="18" customFormat="1" ht="135" customHeight="1">
      <c r="E118" s="5"/>
      <c r="F118" s="6"/>
      <c r="G118" s="5"/>
      <c r="H118" s="5"/>
      <c r="I118" s="5"/>
      <c r="J118" s="3"/>
      <c r="K118" s="6"/>
    </row>
    <row r="119" spans="5:11" s="22" customFormat="1" ht="54.75" customHeight="1">
      <c r="E119" s="19"/>
      <c r="F119" s="20"/>
      <c r="G119" s="19"/>
      <c r="H119" s="19"/>
      <c r="I119" s="19"/>
      <c r="J119" s="21"/>
      <c r="K119" s="20"/>
    </row>
    <row r="120" spans="5:11" s="8" customFormat="1" ht="78.75" customHeight="1">
      <c r="E120" s="5"/>
      <c r="F120" s="6"/>
      <c r="G120" s="5"/>
      <c r="H120" s="5"/>
      <c r="I120" s="5"/>
      <c r="J120" s="3"/>
      <c r="K120" s="6"/>
    </row>
    <row r="121" spans="5:11" s="22" customFormat="1" ht="69.75" customHeight="1">
      <c r="E121" s="5"/>
      <c r="F121" s="6"/>
      <c r="G121" s="5"/>
      <c r="H121" s="5"/>
      <c r="I121" s="5"/>
      <c r="J121" s="3"/>
      <c r="K121" s="6"/>
    </row>
    <row r="122" spans="5:11" s="22" customFormat="1" ht="69.75" customHeight="1">
      <c r="E122" s="5"/>
      <c r="F122" s="6"/>
      <c r="G122" s="5"/>
      <c r="H122" s="5"/>
      <c r="I122" s="5"/>
      <c r="J122" s="3"/>
      <c r="K122" s="6"/>
    </row>
    <row r="123" spans="5:11" s="4" customFormat="1" ht="69" customHeight="1">
      <c r="E123" s="5"/>
      <c r="F123" s="6"/>
      <c r="G123" s="5"/>
      <c r="H123" s="5"/>
      <c r="I123" s="5"/>
      <c r="J123" s="3"/>
      <c r="K123" s="6"/>
    </row>
    <row r="124" spans="5:11" s="4" customFormat="1" ht="72" customHeight="1">
      <c r="E124" s="5"/>
      <c r="F124" s="6"/>
      <c r="G124" s="5"/>
      <c r="H124" s="5"/>
      <c r="I124" s="5"/>
      <c r="J124" s="3"/>
      <c r="K124" s="6"/>
    </row>
    <row r="125" spans="5:11" s="4" customFormat="1" ht="83.25" customHeight="1">
      <c r="E125" s="5"/>
      <c r="F125" s="6"/>
      <c r="G125" s="5"/>
      <c r="H125" s="5"/>
      <c r="I125" s="5"/>
      <c r="J125" s="3"/>
      <c r="K125" s="6"/>
    </row>
    <row r="126" spans="5:11" s="11" customFormat="1" ht="12.75">
      <c r="E126" s="5"/>
      <c r="F126" s="6"/>
      <c r="G126" s="5"/>
      <c r="H126" s="5"/>
      <c r="I126" s="5"/>
      <c r="J126" s="3"/>
      <c r="K126" s="6"/>
    </row>
    <row r="127" spans="5:11" s="11" customFormat="1" ht="51" customHeight="1">
      <c r="E127" s="5"/>
      <c r="F127" s="6"/>
      <c r="G127" s="5"/>
      <c r="H127" s="5"/>
      <c r="I127" s="5"/>
      <c r="J127" s="3"/>
      <c r="K127" s="6"/>
    </row>
    <row r="128" spans="5:11" s="22" customFormat="1" ht="12.75">
      <c r="E128" s="5"/>
      <c r="F128" s="6"/>
      <c r="G128" s="5"/>
      <c r="H128" s="5"/>
      <c r="I128" s="5"/>
      <c r="J128" s="5"/>
      <c r="K128" s="6"/>
    </row>
    <row r="129" spans="5:13" s="22" customFormat="1" ht="12.75">
      <c r="E129" s="5"/>
      <c r="F129" s="6"/>
      <c r="G129" s="5"/>
      <c r="H129" s="5"/>
      <c r="I129" s="5"/>
      <c r="J129" s="5"/>
      <c r="K129" s="6"/>
      <c r="M129" s="22" t="s">
        <v>8</v>
      </c>
    </row>
    <row r="130" spans="5:11" s="22" customFormat="1" ht="12.75">
      <c r="E130" s="5"/>
      <c r="F130" s="6"/>
      <c r="G130" s="5"/>
      <c r="H130" s="5"/>
      <c r="I130" s="5"/>
      <c r="J130" s="5"/>
      <c r="K130" s="6"/>
    </row>
    <row r="131" spans="5:11" s="22" customFormat="1" ht="59.25" customHeight="1">
      <c r="E131" s="5"/>
      <c r="F131" s="6"/>
      <c r="G131" s="5"/>
      <c r="H131" s="5"/>
      <c r="I131" s="5"/>
      <c r="J131" s="5"/>
      <c r="K131" s="6"/>
    </row>
    <row r="132" spans="5:11" s="22" customFormat="1" ht="51" customHeight="1">
      <c r="E132" s="5"/>
      <c r="F132" s="6"/>
      <c r="G132" s="5"/>
      <c r="H132" s="5"/>
      <c r="I132" s="5"/>
      <c r="J132" s="5"/>
      <c r="K132" s="6"/>
    </row>
    <row r="133" spans="5:11" s="22" customFormat="1" ht="65.25" customHeight="1">
      <c r="E133" s="5"/>
      <c r="F133" s="6"/>
      <c r="G133" s="5"/>
      <c r="H133" s="5"/>
      <c r="I133" s="5"/>
      <c r="J133" s="5"/>
      <c r="K133" s="6"/>
    </row>
    <row r="134" spans="5:11" s="23" customFormat="1" ht="54" customHeight="1">
      <c r="E134" s="5"/>
      <c r="F134" s="6"/>
      <c r="G134" s="5"/>
      <c r="H134" s="5"/>
      <c r="I134" s="5"/>
      <c r="J134" s="3"/>
      <c r="K134" s="6"/>
    </row>
    <row r="135" spans="5:11" s="23" customFormat="1" ht="12.75">
      <c r="E135" s="5"/>
      <c r="F135" s="6"/>
      <c r="G135" s="5"/>
      <c r="H135" s="5"/>
      <c r="I135" s="5"/>
      <c r="J135" s="3"/>
      <c r="K135" s="6"/>
    </row>
    <row r="136" s="24" customFormat="1" ht="12.75">
      <c r="K136" s="25"/>
    </row>
    <row r="147" ht="12.75">
      <c r="I147" s="26"/>
    </row>
  </sheetData>
  <sheetProtection/>
  <autoFilter ref="B6:K55">
    <sortState ref="B7:K147">
      <sortCondition sortBy="value" ref="D7:D147"/>
    </sortState>
  </autoFilter>
  <mergeCells count="3">
    <mergeCell ref="Y47:AL49"/>
    <mergeCell ref="Y20:AL22"/>
    <mergeCell ref="A6:B6"/>
  </mergeCells>
  <printOptions horizontalCentered="1"/>
  <pageMargins left="0.3937007874015748" right="0.3937007874015748" top="0.5905511811023623" bottom="0.3937007874015748" header="0" footer="0"/>
  <pageSetup horizontalDpi="600" verticalDpi="600" orientation="landscape" scale="55" r:id="rId2"/>
  <headerFooter alignWithMargins="0">
    <oddFooter>&amp;C&amp;P</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Samsung</cp:lastModifiedBy>
  <cp:lastPrinted>2019-12-17T23:22:49Z</cp:lastPrinted>
  <dcterms:created xsi:type="dcterms:W3CDTF">2010-02-19T20:49:03Z</dcterms:created>
  <dcterms:modified xsi:type="dcterms:W3CDTF">2021-11-23T15:31:38Z</dcterms:modified>
  <cp:category/>
  <cp:version/>
  <cp:contentType/>
  <cp:contentStatus/>
</cp:coreProperties>
</file>